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21.FRACCIÓN XXI ANGEL\"/>
    </mc:Choice>
  </mc:AlternateContent>
  <bookViews>
    <workbookView xWindow="-120" yWindow="-120" windowWidth="29040" windowHeight="15840"/>
  </bookViews>
  <sheets>
    <sheet name="Reporte de Formatos" sheetId="1" r:id="rId1"/>
    <sheet name="Tabla_371858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H12" i="2" l="1"/>
  <c r="G12" i="2"/>
  <c r="F18" i="2"/>
  <c r="F17" i="2"/>
  <c r="F16" i="2"/>
  <c r="F15" i="2"/>
  <c r="F14" i="2"/>
  <c r="F13" i="2"/>
  <c r="F12" i="2"/>
  <c r="F11" i="2"/>
  <c r="F10" i="2"/>
  <c r="F9" i="2" l="1"/>
  <c r="F8" i="2"/>
  <c r="F7" i="2"/>
  <c r="F6" i="2"/>
  <c r="F5" i="2"/>
  <c r="F4" i="2"/>
</calcChain>
</file>

<file path=xl/sharedStrings.xml><?xml version="1.0" encoding="utf-8"?>
<sst xmlns="http://schemas.openxmlformats.org/spreadsheetml/2006/main" count="209" uniqueCount="80">
  <si>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</si>
  <si>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</si>
  <si>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</si>
  <si>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</si>
  <si>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</si>
  <si>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</si>
  <si>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</si>
  <si>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</si>
  <si>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</si>
  <si>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</si>
  <si>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</si>
  <si>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</si>
  <si>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</si>
  <si>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</si>
  <si>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</si>
  <si>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</si>
  <si>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</si>
  <si>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</si>
  <si>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</si>
  <si>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</si>
  <si>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</si>
  <si>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</si>
  <si>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</si>
  <si>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</si>
  <si>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</si>
  <si>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</si>
  <si>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</si>
  <si>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</si>
  <si>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</si>
  <si>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</si>
  <si>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</si>
  <si>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</si>
  <si>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</si>
  <si>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</si>
  <si>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</si>
  <si>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</si>
  <si>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</si>
  <si>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</si>
  <si>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</si>
  <si>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</si>
  <si>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</si>
  <si>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</si>
  <si>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</si>
  <si>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</si>
  <si>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</si>
  <si>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</si>
  <si>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</si>
  <si>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</si>
  <si>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</si>
  <si>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</si>
  <si>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</si>
  <si>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</si>
  <si>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</si>
  <si>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</si>
  <si>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</si>
  <si>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PARTICIPACIONES Y APORTACIONES</t>
  </si>
  <si>
    <t>BIENES MUEBLES, INMUEBLES E INTANGIBLES</t>
  </si>
  <si>
    <t>Coordinación de Administración</t>
  </si>
  <si>
    <t>http://www.consejeria.campeche.gob.mx/pagina/images/consejeria/Transparencia/HISTORICO/XXI/21-Cap20151T.pdf</t>
  </si>
  <si>
    <t>http://www.consejeria.campeche.gob.mx/pagina/images/consejeria/Transparencia/HISTORICO/XXI/21-Cap20153T.pdf</t>
  </si>
  <si>
    <t>http://www.consejeria.campeche.gob.mx/pagina/images/consejeria/Transparencia/HISTORICO/XXI/21-Cap20154T.pdf</t>
  </si>
  <si>
    <t>http://www.consejeria.campeche.gob.mx/pagina/images/consejeria/Transparencia/HISTORICO/XXI/21-Cap20161T.pdf</t>
  </si>
  <si>
    <t>http://www.consejeria.campeche.gob.mx/pagina/images/consejeria/Transparencia/HISTORICO/XXI/21-Cap20162T.pdf</t>
  </si>
  <si>
    <t>http://www.consejeria.campeche.gob.mx/pagina/images/consejeria/Transparencia/HISTORICO/XXI/21-Cap20163T.pdf</t>
  </si>
  <si>
    <t>http://www.consejeria.campeche.gob.mx/pagina/images/consejeria/Transparencia/HISTORICO/XXI/21-Cap20164T.pdf</t>
  </si>
  <si>
    <t>http://www.consejeria.campeche.gob.mx/pagina/images/consejeria/Transparencia/HISTORICO/XXI/21-Cap20171T.pdf</t>
  </si>
  <si>
    <t>http://www.consejeria.campeche.gob.mx/pagina/images/consejeria/Transparencia/HISTORICO/XXI/21-Cap20172T.pdf</t>
  </si>
  <si>
    <t>http://www.consejeria.campeche.gob.mx/pagina/images/consejeria/Transparencia/HISTORICO/XXI/21-Cap20173T.pdf</t>
  </si>
  <si>
    <t>http://www.consejeria.campeche.gob.mx/pagina/images/consejeria/Transparencia/HISTORICO/XXI/21-Cap20174T.pdf</t>
  </si>
  <si>
    <t>http://www.consejeria.campeche.gob.mx/pagina/images/consejeria/Transparencia/HISTORICO/XXI/21-Cap20181T.pdf</t>
  </si>
  <si>
    <t>http://www.consejeria.campeche.gob.mx/pagina/images/consejeria/Transparencia/HISTORICO/XXI/21-Cap20182T.pdf</t>
  </si>
  <si>
    <t>http://www.consejeria.campeche.gob.mx/pagina/images/consejeria/Transparencia/HISTORICO/XXI/21-Cap20183T.pdf</t>
  </si>
  <si>
    <t>http://www.consejeria.campeche.gob.mx/pagina/images/consejeria/Transparencia/HISTORICO/XXI/21-Cap20184T.pdf</t>
  </si>
  <si>
    <t>http://www.consejeria.campeche.gob.mx/pagina/images/consejeria/Transparencia/HISTORICO/XXI/21-Cap20191T.pdf</t>
  </si>
  <si>
    <t>http://www.consejeria.campeche.gob.mx/pagina/images/consejeria/Transparencia/HISTORICO/XXI/21-Cap20192T.pdf</t>
  </si>
  <si>
    <t>http://www.consejeria.campeche.gob.mx/pagina/images/consejeria/Transparencia/HISTORICO/XXI/21-Cap20193T.pdf</t>
  </si>
  <si>
    <t>http://www.consejeria.campeche.gob.mx/pagina/images/consejeria/Transparencia/HISTORICO/XXI/21-Cap20152T.pdf</t>
  </si>
  <si>
    <t>http://www.consejeria.campeche.gob.mx/pagina/images/consejeria/Transparencia/HISTORICO/XXI/21-Cap20194T.pdf</t>
  </si>
  <si>
    <t>http://www.consejeria.campeche.gob.mx/pagina/images/consejeria/Transparencia/HISTORICO/XXI/21-Cap2013.pdf</t>
  </si>
  <si>
    <t>http://www.consejeria.campeche.gob.mx/pagina/images/consejeria/Transparencia/HISTORICO/XXI/21-Cap2014.pdf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</si>
</sst>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1" xfId="0" applyFill="1" applyBorder="1" applyProtection="1"/>
    <xf numFmtId="0" fontId="0" fillId="0" borderId="0" xfId="0" applyFill="1" applyBorder="1" applyProtection="1"/>
    <xf numFmtId="0" fontId="0" fillId="0" borderId="0" xfId="0"/>
    <xf numFmtId="0" fontId="0" fillId="0" borderId="0" xfId="0" applyFill="1" applyProtection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onsejeria/Transparencia/HISTORICO/XXI/21-Cap20174T.pdf" TargetMode="External"/><Relationship Id="rId13" Type="http://schemas.openxmlformats.org/officeDocument/2006/relationships/hyperlink" Target="http://www.consejeria.campeche.gob.mx/pagina/images/consejeria/Transparencia/HISTORICO/XXI/21-Cap20163T.pdf" TargetMode="External"/><Relationship Id="rId18" Type="http://schemas.openxmlformats.org/officeDocument/2006/relationships/hyperlink" Target="http://www.consejeria.campeche.gob.mx/pagina/images/consejeria/Transparencia/HISTORICO/XXI/21-Cap20151T.pdf" TargetMode="External"/><Relationship Id="rId3" Type="http://schemas.openxmlformats.org/officeDocument/2006/relationships/hyperlink" Target="http://www.consejeria.campeche.gob.mx/pagina/images/consejeria/Transparencia/HISTORICO/XXI/21-Cap20191T.pdf" TargetMode="External"/><Relationship Id="rId21" Type="http://schemas.openxmlformats.org/officeDocument/2006/relationships/hyperlink" Target="http://www.consejeria.campeche.gob.mx/pagina/images/consejeria/Transparencia/HISTORICO/XXI/21-Cap2013.pdf" TargetMode="External"/><Relationship Id="rId7" Type="http://schemas.openxmlformats.org/officeDocument/2006/relationships/hyperlink" Target="http://www.consejeria.campeche.gob.mx/pagina/images/consejeria/Transparencia/HISTORICO/XXI/21-Cap20181T.pdf" TargetMode="External"/><Relationship Id="rId12" Type="http://schemas.openxmlformats.org/officeDocument/2006/relationships/hyperlink" Target="http://www.consejeria.campeche.gob.mx/pagina/images/consejeria/Transparencia/HISTORICO/XXI/21-Cap20164T.pdf" TargetMode="External"/><Relationship Id="rId17" Type="http://schemas.openxmlformats.org/officeDocument/2006/relationships/hyperlink" Target="http://www.consejeria.campeche.gob.mx/pagina/images/consejeria/Transparencia/HISTORICO/XXI/21-Cap20153T.pdf" TargetMode="External"/><Relationship Id="rId2" Type="http://schemas.openxmlformats.org/officeDocument/2006/relationships/hyperlink" Target="http://www.consejeria.campeche.gob.mx/pagina/images/consejeria/Transparencia/HISTORICO/XXI/21-Cap20192T.pdf" TargetMode="External"/><Relationship Id="rId16" Type="http://schemas.openxmlformats.org/officeDocument/2006/relationships/hyperlink" Target="http://www.consejeria.campeche.gob.mx/pagina/images/consejeria/Transparencia/HISTORICO/XXI/21-Cap20154T.pdf" TargetMode="External"/><Relationship Id="rId20" Type="http://schemas.openxmlformats.org/officeDocument/2006/relationships/hyperlink" Target="http://www.consejeria.campeche.gob.mx/pagina/images/consejeria/Transparencia/HISTORICO/XXI/21-Cap20194T.pdf" TargetMode="External"/><Relationship Id="rId1" Type="http://schemas.openxmlformats.org/officeDocument/2006/relationships/hyperlink" Target="http://www.consejeria.campeche.gob.mx/pagina/images/consejeria/Transparencia/HISTORICO/XXI/21-Cap20193T.pdf" TargetMode="External"/><Relationship Id="rId6" Type="http://schemas.openxmlformats.org/officeDocument/2006/relationships/hyperlink" Target="http://www.consejeria.campeche.gob.mx/pagina/images/consejeria/Transparencia/HISTORICO/XXI/21-Cap20182T.pdf" TargetMode="External"/><Relationship Id="rId11" Type="http://schemas.openxmlformats.org/officeDocument/2006/relationships/hyperlink" Target="http://www.consejeria.campeche.gob.mx/pagina/images/consejeria/Transparencia/HISTORICO/XXI/21-Cap20171T.pdf" TargetMode="External"/><Relationship Id="rId5" Type="http://schemas.openxmlformats.org/officeDocument/2006/relationships/hyperlink" Target="http://www.consejeria.campeche.gob.mx/pagina/images/consejeria/Transparencia/HISTORICO/XXI/21-Cap20183T.pdf" TargetMode="External"/><Relationship Id="rId15" Type="http://schemas.openxmlformats.org/officeDocument/2006/relationships/hyperlink" Target="http://www.consejeria.campeche.gob.mx/pagina/images/consejeria/Transparencia/HISTORICO/XXI/21-Cap20161T.pdf" TargetMode="External"/><Relationship Id="rId10" Type="http://schemas.openxmlformats.org/officeDocument/2006/relationships/hyperlink" Target="http://www.consejeria.campeche.gob.mx/pagina/images/consejeria/Transparencia/HISTORICO/XXI/21-Cap20172T.pdf" TargetMode="External"/><Relationship Id="rId19" Type="http://schemas.openxmlformats.org/officeDocument/2006/relationships/hyperlink" Target="http://www.consejeria.campeche.gob.mx/pagina/images/consejeria/Transparencia/HISTORICO/XXI/21-Cap20152T.pdf" TargetMode="External"/><Relationship Id="rId4" Type="http://schemas.openxmlformats.org/officeDocument/2006/relationships/hyperlink" Target="http://www.consejeria.campeche.gob.mx/pagina/images/consejeria/Transparencia/HISTORICO/XXI/21-Cap20184T.pdf" TargetMode="External"/><Relationship Id="rId9" Type="http://schemas.openxmlformats.org/officeDocument/2006/relationships/hyperlink" Target="http://www.consejeria.campeche.gob.mx/pagina/images/consejeria/Transparencia/HISTORICO/XXI/21-Cap20173T.pdf" TargetMode="External"/><Relationship Id="rId14" Type="http://schemas.openxmlformats.org/officeDocument/2006/relationships/hyperlink" Target="http://www.consejeria.campeche.gob.mx/pagina/images/consejeria/Transparencia/HISTORICO/XXI/21-Cap20162T.pdf" TargetMode="External"/><Relationship Id="rId22" Type="http://schemas.openxmlformats.org/officeDocument/2006/relationships/hyperlink" Target="http://www.consejeria.campeche.gob.mx/pagina/images/consejeria/Transparencia/HISTORICO/XXI/21-Cap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21" t="s">
        <v>23</v>
      </c>
      <c r="B6" s="22"/>
      <c r="C6" s="22"/>
      <c r="D6" s="22"/>
      <c r="E6" s="22"/>
      <c r="F6" s="22"/>
      <c r="G6" s="22"/>
      <c r="H6" s="22"/>
      <c r="I6" s="2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2013</v>
      </c>
      <c r="B8" s="4">
        <v>41275</v>
      </c>
      <c r="C8" s="4">
        <v>41639</v>
      </c>
      <c r="D8">
        <v>1</v>
      </c>
      <c r="E8" s="20" t="s">
        <v>78</v>
      </c>
      <c r="F8" s="3" t="s">
        <v>57</v>
      </c>
      <c r="G8" s="13">
        <v>43203</v>
      </c>
      <c r="H8" s="13">
        <v>43203</v>
      </c>
    </row>
    <row r="9" spans="1:9" x14ac:dyDescent="0.25">
      <c r="A9" s="3">
        <v>2014</v>
      </c>
      <c r="B9" s="4">
        <v>41640</v>
      </c>
      <c r="C9" s="4">
        <v>42004</v>
      </c>
      <c r="D9">
        <v>2</v>
      </c>
      <c r="E9" s="20" t="s">
        <v>79</v>
      </c>
      <c r="F9" s="3" t="s">
        <v>57</v>
      </c>
      <c r="G9" s="13">
        <v>43203</v>
      </c>
      <c r="H9" s="13">
        <v>43203</v>
      </c>
    </row>
    <row r="10" spans="1:9" x14ac:dyDescent="0.25">
      <c r="A10" s="3">
        <v>2015</v>
      </c>
      <c r="B10" s="4">
        <v>42005</v>
      </c>
      <c r="C10" s="4">
        <v>42094</v>
      </c>
      <c r="D10">
        <v>3</v>
      </c>
      <c r="E10" s="20" t="s">
        <v>58</v>
      </c>
      <c r="F10" s="3" t="s">
        <v>57</v>
      </c>
      <c r="G10" s="13">
        <v>43203</v>
      </c>
      <c r="H10" s="13">
        <v>43203</v>
      </c>
    </row>
    <row r="11" spans="1:9" x14ac:dyDescent="0.25">
      <c r="A11" s="3">
        <v>2015</v>
      </c>
      <c r="B11" s="4">
        <v>42095</v>
      </c>
      <c r="C11" s="4">
        <v>42185</v>
      </c>
      <c r="D11" s="15">
        <v>4</v>
      </c>
      <c r="E11" s="20" t="s">
        <v>76</v>
      </c>
      <c r="F11" s="3" t="s">
        <v>57</v>
      </c>
      <c r="G11" s="13">
        <v>43203</v>
      </c>
      <c r="H11" s="13">
        <v>43203</v>
      </c>
    </row>
    <row r="12" spans="1:9" x14ac:dyDescent="0.25">
      <c r="A12" s="3">
        <v>2015</v>
      </c>
      <c r="B12" s="4">
        <v>42186</v>
      </c>
      <c r="C12" s="4">
        <v>42277</v>
      </c>
      <c r="D12" s="15">
        <v>5</v>
      </c>
      <c r="E12" s="19" t="s">
        <v>59</v>
      </c>
      <c r="F12" s="3" t="s">
        <v>57</v>
      </c>
      <c r="G12" s="13">
        <v>43203</v>
      </c>
      <c r="H12" s="13">
        <v>43203</v>
      </c>
    </row>
    <row r="13" spans="1:9" x14ac:dyDescent="0.25">
      <c r="A13" s="3">
        <v>2015</v>
      </c>
      <c r="B13" s="4">
        <v>42278</v>
      </c>
      <c r="C13" s="4">
        <v>42369</v>
      </c>
      <c r="D13" s="15">
        <v>6</v>
      </c>
      <c r="E13" s="19" t="s">
        <v>60</v>
      </c>
      <c r="F13" s="3" t="s">
        <v>57</v>
      </c>
      <c r="G13" s="13">
        <v>43203</v>
      </c>
      <c r="H13" s="13">
        <v>43203</v>
      </c>
    </row>
    <row r="14" spans="1:9" x14ac:dyDescent="0.25">
      <c r="A14" s="3">
        <v>2016</v>
      </c>
      <c r="B14" s="4">
        <v>42370</v>
      </c>
      <c r="C14" s="4">
        <v>42460</v>
      </c>
      <c r="D14" s="15">
        <v>7</v>
      </c>
      <c r="E14" s="19" t="s">
        <v>61</v>
      </c>
      <c r="F14" s="3" t="s">
        <v>57</v>
      </c>
      <c r="G14" s="13">
        <v>43203</v>
      </c>
      <c r="H14" s="13">
        <v>43203</v>
      </c>
    </row>
    <row r="15" spans="1:9" x14ac:dyDescent="0.25">
      <c r="A15" s="3">
        <v>2016</v>
      </c>
      <c r="B15" s="4">
        <v>42461</v>
      </c>
      <c r="C15" s="4">
        <v>42551</v>
      </c>
      <c r="D15" s="15">
        <v>8</v>
      </c>
      <c r="E15" s="19" t="s">
        <v>62</v>
      </c>
      <c r="F15" s="3" t="s">
        <v>57</v>
      </c>
      <c r="G15" s="13">
        <v>43203</v>
      </c>
      <c r="H15" s="13">
        <v>43203</v>
      </c>
    </row>
    <row r="16" spans="1:9" x14ac:dyDescent="0.25">
      <c r="A16" s="3">
        <v>2016</v>
      </c>
      <c r="B16" s="4">
        <v>42552</v>
      </c>
      <c r="C16" s="4">
        <v>42643</v>
      </c>
      <c r="D16" s="15">
        <v>9</v>
      </c>
      <c r="E16" s="19" t="s">
        <v>63</v>
      </c>
      <c r="F16" s="3" t="s">
        <v>57</v>
      </c>
      <c r="G16" s="13">
        <v>43203</v>
      </c>
      <c r="H16" s="13">
        <v>43203</v>
      </c>
    </row>
    <row r="17" spans="1:8" x14ac:dyDescent="0.25">
      <c r="A17" s="3">
        <v>2016</v>
      </c>
      <c r="B17" s="4">
        <v>42644</v>
      </c>
      <c r="C17" s="4">
        <v>42735</v>
      </c>
      <c r="D17" s="15">
        <v>10</v>
      </c>
      <c r="E17" s="19" t="s">
        <v>64</v>
      </c>
      <c r="F17" s="3" t="s">
        <v>57</v>
      </c>
      <c r="G17" s="13">
        <v>43203</v>
      </c>
      <c r="H17" s="13">
        <v>43203</v>
      </c>
    </row>
    <row r="18" spans="1:8" x14ac:dyDescent="0.25">
      <c r="A18" s="3">
        <v>2017</v>
      </c>
      <c r="B18" s="4">
        <v>42736</v>
      </c>
      <c r="C18" s="4">
        <v>42825</v>
      </c>
      <c r="D18" s="15">
        <v>11</v>
      </c>
      <c r="E18" s="19" t="s">
        <v>65</v>
      </c>
      <c r="F18" s="3" t="s">
        <v>57</v>
      </c>
      <c r="G18" s="13">
        <v>43203</v>
      </c>
      <c r="H18" s="13">
        <v>43203</v>
      </c>
    </row>
    <row r="19" spans="1:8" x14ac:dyDescent="0.25">
      <c r="A19" s="3">
        <v>2017</v>
      </c>
      <c r="B19" s="4">
        <v>42826</v>
      </c>
      <c r="C19" s="4">
        <v>42916</v>
      </c>
      <c r="D19" s="15">
        <v>12</v>
      </c>
      <c r="E19" s="19" t="s">
        <v>66</v>
      </c>
      <c r="F19" s="3" t="s">
        <v>57</v>
      </c>
      <c r="G19" s="13">
        <v>43203</v>
      </c>
      <c r="H19" s="13">
        <v>43203</v>
      </c>
    </row>
    <row r="20" spans="1:8" x14ac:dyDescent="0.25">
      <c r="A20" s="3">
        <v>2017</v>
      </c>
      <c r="B20" s="4">
        <v>42917</v>
      </c>
      <c r="C20" s="4">
        <v>43008</v>
      </c>
      <c r="D20" s="15">
        <v>13</v>
      </c>
      <c r="E20" s="19" t="s">
        <v>67</v>
      </c>
      <c r="F20" s="3" t="s">
        <v>57</v>
      </c>
      <c r="G20" s="13">
        <v>43203</v>
      </c>
      <c r="H20" s="13">
        <v>43203</v>
      </c>
    </row>
    <row r="21" spans="1:8" x14ac:dyDescent="0.25">
      <c r="A21" s="3">
        <v>2017</v>
      </c>
      <c r="B21" s="4">
        <v>43009</v>
      </c>
      <c r="C21" s="4">
        <v>43100</v>
      </c>
      <c r="D21" s="15">
        <v>14</v>
      </c>
      <c r="E21" s="19" t="s">
        <v>68</v>
      </c>
      <c r="F21" s="3" t="s">
        <v>57</v>
      </c>
      <c r="G21" s="13">
        <v>43203</v>
      </c>
      <c r="H21" s="13">
        <v>43203</v>
      </c>
    </row>
    <row r="22" spans="1:8" x14ac:dyDescent="0.25">
      <c r="A22" s="3">
        <v>2018</v>
      </c>
      <c r="B22" s="4">
        <v>43101</v>
      </c>
      <c r="C22" s="4">
        <v>43190</v>
      </c>
      <c r="D22" s="15">
        <v>15</v>
      </c>
      <c r="E22" s="19" t="s">
        <v>69</v>
      </c>
      <c r="F22" s="3" t="s">
        <v>57</v>
      </c>
      <c r="G22" s="13">
        <v>43203</v>
      </c>
      <c r="H22" s="13">
        <v>43203</v>
      </c>
    </row>
    <row r="23" spans="1:8" x14ac:dyDescent="0.25">
      <c r="A23" s="3">
        <v>2018</v>
      </c>
      <c r="B23" s="4">
        <v>43191</v>
      </c>
      <c r="C23" s="4">
        <v>43281</v>
      </c>
      <c r="D23" s="15">
        <v>16</v>
      </c>
      <c r="E23" s="19" t="s">
        <v>70</v>
      </c>
      <c r="F23" s="3" t="s">
        <v>57</v>
      </c>
      <c r="G23" s="4">
        <v>43292</v>
      </c>
      <c r="H23" s="4">
        <v>43292</v>
      </c>
    </row>
    <row r="24" spans="1:8" s="7" customFormat="1" x14ac:dyDescent="0.25">
      <c r="A24" s="3">
        <v>2018</v>
      </c>
      <c r="B24" s="4">
        <v>43282</v>
      </c>
      <c r="C24" s="4">
        <v>43373</v>
      </c>
      <c r="D24" s="15">
        <v>17</v>
      </c>
      <c r="E24" s="19" t="s">
        <v>71</v>
      </c>
      <c r="F24" s="3" t="s">
        <v>57</v>
      </c>
      <c r="G24" s="4">
        <v>43399</v>
      </c>
      <c r="H24" s="4">
        <v>43373</v>
      </c>
    </row>
    <row r="25" spans="1:8" s="14" customFormat="1" x14ac:dyDescent="0.25">
      <c r="A25" s="3">
        <v>2018</v>
      </c>
      <c r="B25" s="4">
        <v>43374</v>
      </c>
      <c r="C25" s="4">
        <v>43465</v>
      </c>
      <c r="D25" s="15">
        <v>18</v>
      </c>
      <c r="E25" s="19" t="s">
        <v>72</v>
      </c>
      <c r="F25" s="3" t="s">
        <v>57</v>
      </c>
      <c r="G25" s="4">
        <v>43494</v>
      </c>
      <c r="H25" s="4">
        <v>43465</v>
      </c>
    </row>
    <row r="26" spans="1:8" s="15" customFormat="1" x14ac:dyDescent="0.25">
      <c r="A26" s="3">
        <v>2019</v>
      </c>
      <c r="B26" s="4">
        <v>43466</v>
      </c>
      <c r="C26" s="4">
        <v>43555</v>
      </c>
      <c r="D26" s="15">
        <v>19</v>
      </c>
      <c r="E26" s="19" t="s">
        <v>73</v>
      </c>
      <c r="F26" s="3" t="s">
        <v>57</v>
      </c>
      <c r="G26" s="4">
        <v>43567</v>
      </c>
      <c r="H26" s="4">
        <v>43555</v>
      </c>
    </row>
    <row r="27" spans="1:8" s="16" customFormat="1" x14ac:dyDescent="0.25">
      <c r="A27" s="3">
        <v>2019</v>
      </c>
      <c r="B27" s="4">
        <v>43556</v>
      </c>
      <c r="C27" s="4">
        <v>43646</v>
      </c>
      <c r="D27" s="16">
        <v>20</v>
      </c>
      <c r="E27" s="19" t="s">
        <v>74</v>
      </c>
      <c r="F27" s="3" t="s">
        <v>57</v>
      </c>
      <c r="G27" s="4">
        <v>43655</v>
      </c>
      <c r="H27" s="4">
        <v>43646</v>
      </c>
    </row>
    <row r="28" spans="1:8" s="17" customFormat="1" x14ac:dyDescent="0.25">
      <c r="A28" s="3">
        <v>2019</v>
      </c>
      <c r="B28" s="4">
        <v>43647</v>
      </c>
      <c r="C28" s="4">
        <v>43738</v>
      </c>
      <c r="D28" s="17">
        <v>21</v>
      </c>
      <c r="E28" s="19" t="s">
        <v>75</v>
      </c>
      <c r="F28" s="3" t="s">
        <v>57</v>
      </c>
      <c r="G28" s="4">
        <v>43760</v>
      </c>
      <c r="H28" s="4">
        <v>43738</v>
      </c>
    </row>
    <row r="29" spans="1:8" s="18" customFormat="1" x14ac:dyDescent="0.25">
      <c r="A29" s="3">
        <v>2019</v>
      </c>
      <c r="B29" s="4">
        <v>43739</v>
      </c>
      <c r="C29" s="4">
        <v>43830</v>
      </c>
      <c r="D29" s="18">
        <v>22</v>
      </c>
      <c r="E29" s="19" t="s">
        <v>77</v>
      </c>
      <c r="F29" s="3" t="s">
        <v>57</v>
      </c>
      <c r="G29" s="4">
        <v>43858</v>
      </c>
      <c r="H29" s="4">
        <v>43830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28" r:id="rId1"/>
    <hyperlink ref="E27" r:id="rId2"/>
    <hyperlink ref="E26" r:id="rId3"/>
    <hyperlink ref="E25" r:id="rId4"/>
    <hyperlink ref="E24" r:id="rId5"/>
    <hyperlink ref="E23" r:id="rId6"/>
    <hyperlink ref="E22" r:id="rId7"/>
    <hyperlink ref="E21" r:id="rId8"/>
    <hyperlink ref="E20" r:id="rId9"/>
    <hyperlink ref="E19" r:id="rId10"/>
    <hyperlink ref="E18" r:id="rId11"/>
    <hyperlink ref="E17" r:id="rId12"/>
    <hyperlink ref="E16" r:id="rId13"/>
    <hyperlink ref="E15" r:id="rId14"/>
    <hyperlink ref="E14" r:id="rId15"/>
    <hyperlink ref="E13" r:id="rId16"/>
    <hyperlink ref="E12" r:id="rId17"/>
    <hyperlink ref="E10" r:id="rId18"/>
    <hyperlink ref="E11" r:id="rId19"/>
    <hyperlink ref="E29" r:id="rId20"/>
    <hyperlink ref="E8" r:id="rId21"/>
    <hyperlink ref="E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90" workbookViewId="0">
      <selection activeCell="D106" sqref="D10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42578125" bestFit="1" customWidth="1"/>
    <col min="9" max="9" width="13.85546875" bestFit="1" customWidth="1"/>
    <col min="11" max="11" width="9.425781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11" customFormat="1" x14ac:dyDescent="0.25">
      <c r="A4" s="5">
        <v>1</v>
      </c>
      <c r="B4" s="5">
        <v>1000</v>
      </c>
      <c r="C4" s="9" t="s">
        <v>51</v>
      </c>
      <c r="D4" s="10">
        <v>8760128</v>
      </c>
      <c r="E4" s="10">
        <v>232202.86000000002</v>
      </c>
      <c r="F4" s="10">
        <f t="shared" ref="F4:F18" si="0">+D4+E4</f>
        <v>8992330.8599999994</v>
      </c>
      <c r="G4" s="10">
        <v>2000</v>
      </c>
      <c r="H4" s="10">
        <v>8379846.8199999994</v>
      </c>
      <c r="I4" s="10">
        <v>0</v>
      </c>
    </row>
    <row r="5" spans="1:9" s="11" customFormat="1" x14ac:dyDescent="0.25">
      <c r="A5" s="5">
        <v>1</v>
      </c>
      <c r="B5" s="5">
        <v>2000</v>
      </c>
      <c r="C5" s="9" t="s">
        <v>52</v>
      </c>
      <c r="D5" s="10">
        <v>805121</v>
      </c>
      <c r="E5" s="10">
        <v>23042.560000000056</v>
      </c>
      <c r="F5" s="10">
        <f t="shared" si="0"/>
        <v>828163.56</v>
      </c>
      <c r="G5" s="10">
        <v>219837.49</v>
      </c>
      <c r="H5" s="10">
        <v>403426.54</v>
      </c>
      <c r="I5" s="10">
        <v>0</v>
      </c>
    </row>
    <row r="6" spans="1:9" s="11" customFormat="1" x14ac:dyDescent="0.25">
      <c r="A6" s="5">
        <v>1</v>
      </c>
      <c r="B6" s="5">
        <v>3000</v>
      </c>
      <c r="C6" s="9" t="s">
        <v>53</v>
      </c>
      <c r="D6" s="10">
        <v>5624550</v>
      </c>
      <c r="E6" s="10">
        <v>51544.110000000102</v>
      </c>
      <c r="F6" s="10">
        <f t="shared" si="0"/>
        <v>5676094.1100000003</v>
      </c>
      <c r="G6" s="10">
        <v>225832.03999999998</v>
      </c>
      <c r="H6" s="10">
        <v>4989280.2600000007</v>
      </c>
      <c r="I6" s="10">
        <v>0</v>
      </c>
    </row>
    <row r="7" spans="1:9" s="11" customFormat="1" x14ac:dyDescent="0.25">
      <c r="A7" s="5">
        <v>1</v>
      </c>
      <c r="B7" s="5">
        <v>4000</v>
      </c>
      <c r="C7" s="9" t="s">
        <v>54</v>
      </c>
      <c r="D7" s="10">
        <v>503899</v>
      </c>
      <c r="E7" s="10">
        <v>394767</v>
      </c>
      <c r="F7" s="10">
        <f t="shared" si="0"/>
        <v>898666</v>
      </c>
      <c r="G7" s="10">
        <v>0</v>
      </c>
      <c r="H7" s="10">
        <v>860292.47000000009</v>
      </c>
      <c r="I7" s="10">
        <v>0</v>
      </c>
    </row>
    <row r="8" spans="1:9" s="11" customFormat="1" x14ac:dyDescent="0.25">
      <c r="A8" s="5">
        <v>1</v>
      </c>
      <c r="B8" s="5">
        <v>5000</v>
      </c>
      <c r="C8" s="9" t="s">
        <v>56</v>
      </c>
      <c r="D8" s="10">
        <v>0</v>
      </c>
      <c r="E8" s="10">
        <v>68206.899999999994</v>
      </c>
      <c r="F8" s="10">
        <f t="shared" si="0"/>
        <v>68206.899999999994</v>
      </c>
      <c r="G8" s="10">
        <v>21248.71</v>
      </c>
      <c r="H8" s="10">
        <v>32863.67</v>
      </c>
      <c r="I8" s="10">
        <v>0</v>
      </c>
    </row>
    <row r="9" spans="1:9" s="11" customFormat="1" x14ac:dyDescent="0.25">
      <c r="A9" s="5">
        <v>1</v>
      </c>
      <c r="B9" s="5">
        <v>8000</v>
      </c>
      <c r="C9" s="9" t="s">
        <v>55</v>
      </c>
      <c r="D9" s="10">
        <v>0</v>
      </c>
      <c r="E9" s="10">
        <v>502501.5</v>
      </c>
      <c r="F9" s="10">
        <f t="shared" si="0"/>
        <v>502501.5</v>
      </c>
      <c r="G9" s="10">
        <v>0</v>
      </c>
      <c r="H9" s="10">
        <v>502501.5</v>
      </c>
      <c r="I9" s="10">
        <v>0</v>
      </c>
    </row>
    <row r="10" spans="1:9" s="11" customFormat="1" x14ac:dyDescent="0.25">
      <c r="A10" s="8">
        <v>2</v>
      </c>
      <c r="B10" s="5">
        <v>1000</v>
      </c>
      <c r="C10" s="9" t="s">
        <v>51</v>
      </c>
      <c r="D10" s="10">
        <v>9204176</v>
      </c>
      <c r="E10" s="10">
        <v>505332.21</v>
      </c>
      <c r="F10" s="10">
        <f t="shared" si="0"/>
        <v>9709508.2100000009</v>
      </c>
      <c r="G10" s="10">
        <v>9308660.9800000004</v>
      </c>
      <c r="H10" s="10">
        <v>9307660.9800000004</v>
      </c>
      <c r="I10" s="10">
        <v>0</v>
      </c>
    </row>
    <row r="11" spans="1:9" s="11" customFormat="1" x14ac:dyDescent="0.25">
      <c r="A11" s="8">
        <v>2</v>
      </c>
      <c r="B11" s="5">
        <v>2000</v>
      </c>
      <c r="C11" s="9" t="s">
        <v>52</v>
      </c>
      <c r="D11" s="10">
        <v>873470</v>
      </c>
      <c r="E11" s="10">
        <v>-26257.09</v>
      </c>
      <c r="F11" s="10">
        <f t="shared" si="0"/>
        <v>847212.91</v>
      </c>
      <c r="G11" s="10">
        <v>627944.51</v>
      </c>
      <c r="H11" s="10">
        <v>455765.13999999996</v>
      </c>
      <c r="I11" s="10">
        <v>0</v>
      </c>
    </row>
    <row r="12" spans="1:9" s="11" customFormat="1" x14ac:dyDescent="0.25">
      <c r="A12" s="8">
        <v>2</v>
      </c>
      <c r="B12" s="5">
        <v>3000</v>
      </c>
      <c r="C12" s="9" t="s">
        <v>53</v>
      </c>
      <c r="D12" s="10">
        <v>5890875</v>
      </c>
      <c r="E12" s="10">
        <v>470502.7</v>
      </c>
      <c r="F12" s="10">
        <f t="shared" si="0"/>
        <v>6361377.7000000002</v>
      </c>
      <c r="G12" s="10">
        <f>5662944.93+348000</f>
        <v>6010944.9299999997</v>
      </c>
      <c r="H12" s="10">
        <f>5512513.37+348000</f>
        <v>5860513.3700000001</v>
      </c>
      <c r="I12" s="10">
        <v>0</v>
      </c>
    </row>
    <row r="13" spans="1:9" s="11" customFormat="1" x14ac:dyDescent="0.25">
      <c r="A13" s="8">
        <v>2</v>
      </c>
      <c r="B13" s="5">
        <v>4000</v>
      </c>
      <c r="C13" s="9" t="s">
        <v>54</v>
      </c>
      <c r="D13" s="10">
        <v>9281</v>
      </c>
      <c r="E13" s="10">
        <v>193045</v>
      </c>
      <c r="F13" s="10">
        <f t="shared" si="0"/>
        <v>202326</v>
      </c>
      <c r="G13" s="10">
        <v>198114</v>
      </c>
      <c r="H13" s="10">
        <v>198114</v>
      </c>
      <c r="I13" s="10">
        <v>0</v>
      </c>
    </row>
    <row r="14" spans="1:9" s="11" customFormat="1" x14ac:dyDescent="0.25">
      <c r="A14" s="6">
        <v>2</v>
      </c>
      <c r="B14" s="5">
        <v>5000</v>
      </c>
      <c r="C14" s="9" t="s">
        <v>56</v>
      </c>
      <c r="D14" s="10">
        <v>0</v>
      </c>
      <c r="E14" s="10">
        <v>137901</v>
      </c>
      <c r="F14" s="10">
        <f t="shared" si="0"/>
        <v>137901</v>
      </c>
      <c r="G14" s="10">
        <v>136451.07999999999</v>
      </c>
      <c r="H14" s="10">
        <v>0</v>
      </c>
      <c r="I14" s="10">
        <v>0</v>
      </c>
    </row>
    <row r="15" spans="1:9" s="11" customFormat="1" x14ac:dyDescent="0.25">
      <c r="A15" s="8">
        <v>3</v>
      </c>
      <c r="B15" s="5">
        <v>1000</v>
      </c>
      <c r="C15" s="9" t="s">
        <v>51</v>
      </c>
      <c r="D15" s="10">
        <v>9893630</v>
      </c>
      <c r="E15" s="10">
        <v>246</v>
      </c>
      <c r="F15" s="10">
        <f t="shared" si="0"/>
        <v>9893876</v>
      </c>
      <c r="G15" s="10">
        <v>2139707.9300000002</v>
      </c>
      <c r="H15" s="10">
        <v>2139707.9300000002</v>
      </c>
      <c r="I15" s="10">
        <v>0</v>
      </c>
    </row>
    <row r="16" spans="1:9" s="11" customFormat="1" x14ac:dyDescent="0.25">
      <c r="A16" s="8">
        <v>3</v>
      </c>
      <c r="B16" s="5">
        <v>2000</v>
      </c>
      <c r="C16" s="9" t="s">
        <v>52</v>
      </c>
      <c r="D16" s="10">
        <v>979745</v>
      </c>
      <c r="E16" s="10">
        <v>-20107.8</v>
      </c>
      <c r="F16" s="10">
        <f t="shared" si="0"/>
        <v>959637.2</v>
      </c>
      <c r="G16" s="10">
        <v>34900</v>
      </c>
      <c r="H16" s="10">
        <v>11500</v>
      </c>
      <c r="I16" s="10">
        <v>0</v>
      </c>
    </row>
    <row r="17" spans="1:11" s="11" customFormat="1" x14ac:dyDescent="0.25">
      <c r="A17" s="8">
        <v>3</v>
      </c>
      <c r="B17" s="5">
        <v>3000</v>
      </c>
      <c r="C17" s="9" t="s">
        <v>53</v>
      </c>
      <c r="D17" s="10">
        <v>5863716</v>
      </c>
      <c r="E17" s="10">
        <v>20107.800000000003</v>
      </c>
      <c r="F17" s="10">
        <f t="shared" si="0"/>
        <v>5883823.7999999998</v>
      </c>
      <c r="G17" s="10">
        <v>1228027.5</v>
      </c>
      <c r="H17" s="10">
        <v>1178267.45</v>
      </c>
      <c r="I17" s="10">
        <v>0</v>
      </c>
    </row>
    <row r="18" spans="1:11" s="11" customFormat="1" x14ac:dyDescent="0.25">
      <c r="A18" s="8">
        <v>3</v>
      </c>
      <c r="B18" s="5">
        <v>4000</v>
      </c>
      <c r="C18" s="9" t="s">
        <v>54</v>
      </c>
      <c r="D18" s="10">
        <v>27993</v>
      </c>
      <c r="E18" s="10">
        <v>13606</v>
      </c>
      <c r="F18" s="10">
        <f t="shared" si="0"/>
        <v>41599</v>
      </c>
      <c r="G18" s="10">
        <v>22138</v>
      </c>
      <c r="H18" s="10">
        <v>22138</v>
      </c>
      <c r="I18" s="10">
        <v>0</v>
      </c>
    </row>
    <row r="19" spans="1:11" s="11" customFormat="1" x14ac:dyDescent="0.25">
      <c r="A19" s="8">
        <v>4</v>
      </c>
      <c r="B19" s="5">
        <v>1000</v>
      </c>
      <c r="C19" s="9" t="s">
        <v>51</v>
      </c>
      <c r="D19" s="10">
        <v>9893630</v>
      </c>
      <c r="E19" s="10">
        <v>30814.42</v>
      </c>
      <c r="F19" s="10">
        <f t="shared" ref="F19:F23" si="1">+D19+E19</f>
        <v>9924444.4199999999</v>
      </c>
      <c r="G19" s="10">
        <v>4550170.92</v>
      </c>
      <c r="H19" s="10">
        <v>4550170.92</v>
      </c>
      <c r="I19" s="10">
        <v>0</v>
      </c>
      <c r="K19" s="12"/>
    </row>
    <row r="20" spans="1:11" s="11" customFormat="1" x14ac:dyDescent="0.25">
      <c r="A20" s="8">
        <v>4</v>
      </c>
      <c r="B20" s="5">
        <v>2000</v>
      </c>
      <c r="C20" s="9" t="s">
        <v>52</v>
      </c>
      <c r="D20" s="10">
        <v>979745</v>
      </c>
      <c r="E20" s="10">
        <v>-17255.800000000003</v>
      </c>
      <c r="F20" s="10">
        <f t="shared" si="1"/>
        <v>962489.2</v>
      </c>
      <c r="G20" s="10">
        <v>233061.83000000002</v>
      </c>
      <c r="H20" s="10">
        <v>210203.24</v>
      </c>
      <c r="I20" s="10">
        <v>0</v>
      </c>
    </row>
    <row r="21" spans="1:11" s="11" customFormat="1" x14ac:dyDescent="0.25">
      <c r="A21" s="8">
        <v>4</v>
      </c>
      <c r="B21" s="5">
        <v>3000</v>
      </c>
      <c r="C21" s="9" t="s">
        <v>53</v>
      </c>
      <c r="D21" s="10">
        <v>5863716</v>
      </c>
      <c r="E21" s="10">
        <v>32055.800000000003</v>
      </c>
      <c r="F21" s="10">
        <f t="shared" si="1"/>
        <v>5895771.7999999998</v>
      </c>
      <c r="G21" s="10">
        <v>2613715.2000000007</v>
      </c>
      <c r="H21" s="10">
        <v>2588884.06</v>
      </c>
      <c r="I21" s="10">
        <v>0</v>
      </c>
    </row>
    <row r="22" spans="1:11" s="11" customFormat="1" x14ac:dyDescent="0.25">
      <c r="A22" s="8">
        <v>4</v>
      </c>
      <c r="B22" s="5">
        <v>4000</v>
      </c>
      <c r="C22" s="9" t="s">
        <v>54</v>
      </c>
      <c r="D22" s="10">
        <v>27993</v>
      </c>
      <c r="E22" s="10">
        <v>13606</v>
      </c>
      <c r="F22" s="10">
        <f t="shared" si="1"/>
        <v>41599</v>
      </c>
      <c r="G22" s="10">
        <v>22138</v>
      </c>
      <c r="H22" s="10">
        <v>22138</v>
      </c>
      <c r="I22" s="10">
        <v>0</v>
      </c>
    </row>
    <row r="23" spans="1:11" s="11" customFormat="1" x14ac:dyDescent="0.25">
      <c r="A23" s="6">
        <v>4</v>
      </c>
      <c r="B23" s="5">
        <v>5000</v>
      </c>
      <c r="C23" s="9" t="s">
        <v>56</v>
      </c>
      <c r="D23" s="10">
        <v>0</v>
      </c>
      <c r="E23" s="10">
        <v>8396</v>
      </c>
      <c r="F23" s="10">
        <f t="shared" si="1"/>
        <v>8396</v>
      </c>
      <c r="G23" s="10">
        <v>7482</v>
      </c>
      <c r="H23" s="10">
        <v>7482</v>
      </c>
      <c r="I23" s="10">
        <v>0</v>
      </c>
    </row>
    <row r="24" spans="1:11" s="11" customFormat="1" x14ac:dyDescent="0.25">
      <c r="A24" s="8">
        <v>5</v>
      </c>
      <c r="B24" s="5">
        <v>1000</v>
      </c>
      <c r="C24" s="9" t="s">
        <v>51</v>
      </c>
      <c r="D24" s="10">
        <v>9893630</v>
      </c>
      <c r="E24" s="10">
        <v>-137439.58000000002</v>
      </c>
      <c r="F24" s="10">
        <f t="shared" ref="F24:F28" si="2">+D24+E24</f>
        <v>9756190.4199999999</v>
      </c>
      <c r="G24" s="10">
        <v>6707873.9700000007</v>
      </c>
      <c r="H24" s="10">
        <v>6707873.9700000007</v>
      </c>
      <c r="I24" s="10">
        <v>0</v>
      </c>
      <c r="K24" s="12"/>
    </row>
    <row r="25" spans="1:11" s="11" customFormat="1" x14ac:dyDescent="0.25">
      <c r="A25" s="8">
        <v>5</v>
      </c>
      <c r="B25" s="5">
        <v>2000</v>
      </c>
      <c r="C25" s="9" t="s">
        <v>52</v>
      </c>
      <c r="D25" s="10">
        <v>979745</v>
      </c>
      <c r="E25" s="10">
        <v>-58221.040000000008</v>
      </c>
      <c r="F25" s="10">
        <f t="shared" si="2"/>
        <v>921523.96</v>
      </c>
      <c r="G25" s="10">
        <v>613323.92999999993</v>
      </c>
      <c r="H25" s="10">
        <v>583723.92999999993</v>
      </c>
      <c r="I25" s="10">
        <v>0</v>
      </c>
    </row>
    <row r="26" spans="1:11" s="11" customFormat="1" x14ac:dyDescent="0.25">
      <c r="A26" s="8">
        <v>5</v>
      </c>
      <c r="B26" s="5">
        <v>3000</v>
      </c>
      <c r="C26" s="9" t="s">
        <v>53</v>
      </c>
      <c r="D26" s="10">
        <v>5863716</v>
      </c>
      <c r="E26" s="10">
        <v>19691.240000000005</v>
      </c>
      <c r="F26" s="10">
        <f t="shared" si="2"/>
        <v>5883407.2400000002</v>
      </c>
      <c r="G26" s="10">
        <v>3917547.9399999995</v>
      </c>
      <c r="H26" s="10">
        <v>3706960.6100000003</v>
      </c>
      <c r="I26" s="10">
        <v>0</v>
      </c>
    </row>
    <row r="27" spans="1:11" s="11" customFormat="1" x14ac:dyDescent="0.25">
      <c r="A27" s="8">
        <v>5</v>
      </c>
      <c r="B27" s="5">
        <v>4000</v>
      </c>
      <c r="C27" s="9" t="s">
        <v>54</v>
      </c>
      <c r="D27" s="10">
        <v>27993</v>
      </c>
      <c r="E27" s="10">
        <v>413606</v>
      </c>
      <c r="F27" s="10">
        <f t="shared" si="2"/>
        <v>441599</v>
      </c>
      <c r="G27" s="10">
        <v>422138</v>
      </c>
      <c r="H27" s="10">
        <v>422138</v>
      </c>
      <c r="I27" s="10">
        <v>0</v>
      </c>
    </row>
    <row r="28" spans="1:11" s="11" customFormat="1" x14ac:dyDescent="0.25">
      <c r="A28" s="6">
        <v>5</v>
      </c>
      <c r="B28" s="5">
        <v>5000</v>
      </c>
      <c r="C28" s="9" t="s">
        <v>56</v>
      </c>
      <c r="D28" s="10">
        <v>0</v>
      </c>
      <c r="E28" s="10">
        <v>8396</v>
      </c>
      <c r="F28" s="10">
        <f t="shared" si="2"/>
        <v>8396</v>
      </c>
      <c r="G28" s="10">
        <v>7482</v>
      </c>
      <c r="H28" s="10">
        <v>7482</v>
      </c>
      <c r="I28" s="10">
        <v>0</v>
      </c>
    </row>
    <row r="29" spans="1:11" s="11" customFormat="1" x14ac:dyDescent="0.25">
      <c r="A29" s="8">
        <v>6</v>
      </c>
      <c r="B29" s="5">
        <v>1000</v>
      </c>
      <c r="C29" s="9" t="s">
        <v>51</v>
      </c>
      <c r="D29" s="10">
        <v>9893630</v>
      </c>
      <c r="E29" s="10">
        <v>22516.759999999893</v>
      </c>
      <c r="F29" s="10">
        <f t="shared" ref="F29:F33" si="3">+D29+E29</f>
        <v>9916146.7599999998</v>
      </c>
      <c r="G29" s="10">
        <v>9711263.1400000025</v>
      </c>
      <c r="H29" s="10">
        <v>9711263.1400000025</v>
      </c>
      <c r="I29" s="10">
        <v>0</v>
      </c>
      <c r="K29" s="12"/>
    </row>
    <row r="30" spans="1:11" s="11" customFormat="1" x14ac:dyDescent="0.25">
      <c r="A30" s="8">
        <v>6</v>
      </c>
      <c r="B30" s="5">
        <v>2000</v>
      </c>
      <c r="C30" s="9" t="s">
        <v>52</v>
      </c>
      <c r="D30" s="10">
        <v>979745</v>
      </c>
      <c r="E30" s="10">
        <v>-57864.150000000023</v>
      </c>
      <c r="F30" s="10">
        <f t="shared" si="3"/>
        <v>921880.85</v>
      </c>
      <c r="G30" s="10">
        <v>798863.63</v>
      </c>
      <c r="H30" s="10">
        <v>784413.95000000007</v>
      </c>
      <c r="I30" s="10">
        <v>0</v>
      </c>
    </row>
    <row r="31" spans="1:11" s="11" customFormat="1" x14ac:dyDescent="0.25">
      <c r="A31" s="8">
        <v>6</v>
      </c>
      <c r="B31" s="5">
        <v>3000</v>
      </c>
      <c r="C31" s="9" t="s">
        <v>53</v>
      </c>
      <c r="D31" s="10">
        <v>5863716</v>
      </c>
      <c r="E31" s="10">
        <v>43169.319999999978</v>
      </c>
      <c r="F31" s="10">
        <f t="shared" si="3"/>
        <v>5906885.3200000003</v>
      </c>
      <c r="G31" s="10">
        <v>5748572.2100000009</v>
      </c>
      <c r="H31" s="10">
        <v>5640403.6900000004</v>
      </c>
      <c r="I31" s="10">
        <v>0</v>
      </c>
    </row>
    <row r="32" spans="1:11" s="11" customFormat="1" x14ac:dyDescent="0.25">
      <c r="A32" s="8">
        <v>6</v>
      </c>
      <c r="B32" s="5">
        <v>4000</v>
      </c>
      <c r="C32" s="9" t="s">
        <v>54</v>
      </c>
      <c r="D32" s="10">
        <v>27993</v>
      </c>
      <c r="E32" s="10">
        <v>459756</v>
      </c>
      <c r="F32" s="10">
        <f t="shared" si="3"/>
        <v>487749</v>
      </c>
      <c r="G32" s="10">
        <v>470588</v>
      </c>
      <c r="H32" s="10">
        <v>470588</v>
      </c>
      <c r="I32" s="10">
        <v>0</v>
      </c>
    </row>
    <row r="33" spans="1:11" s="11" customFormat="1" x14ac:dyDescent="0.25">
      <c r="A33" s="6">
        <v>6</v>
      </c>
      <c r="B33" s="5">
        <v>5000</v>
      </c>
      <c r="C33" s="9" t="s">
        <v>56</v>
      </c>
      <c r="D33" s="10">
        <v>0</v>
      </c>
      <c r="E33" s="10">
        <v>22482</v>
      </c>
      <c r="F33" s="10">
        <f t="shared" si="3"/>
        <v>22482</v>
      </c>
      <c r="G33" s="10">
        <v>21282</v>
      </c>
      <c r="H33" s="10">
        <v>21282</v>
      </c>
      <c r="I33" s="10">
        <v>0</v>
      </c>
    </row>
    <row r="34" spans="1:11" s="11" customFormat="1" x14ac:dyDescent="0.25">
      <c r="A34" s="8">
        <v>7</v>
      </c>
      <c r="B34" s="5">
        <v>1000</v>
      </c>
      <c r="C34" s="9" t="s">
        <v>51</v>
      </c>
      <c r="D34" s="10">
        <v>11098946</v>
      </c>
      <c r="E34" s="10">
        <v>245778.58</v>
      </c>
      <c r="F34" s="10">
        <v>11344724.58</v>
      </c>
      <c r="G34" s="10">
        <v>2215737.85</v>
      </c>
      <c r="H34" s="10">
        <v>2215737.85</v>
      </c>
      <c r="I34" s="10">
        <v>0</v>
      </c>
      <c r="K34" s="12"/>
    </row>
    <row r="35" spans="1:11" s="11" customFormat="1" x14ac:dyDescent="0.25">
      <c r="A35" s="8">
        <v>7</v>
      </c>
      <c r="B35" s="5">
        <v>2000</v>
      </c>
      <c r="C35" s="9" t="s">
        <v>52</v>
      </c>
      <c r="D35" s="10">
        <v>781110</v>
      </c>
      <c r="E35" s="10">
        <v>-5338</v>
      </c>
      <c r="F35" s="10">
        <v>775772</v>
      </c>
      <c r="G35" s="10">
        <v>36300</v>
      </c>
      <c r="H35" s="10">
        <v>24100</v>
      </c>
      <c r="I35" s="10">
        <v>0</v>
      </c>
    </row>
    <row r="36" spans="1:11" s="11" customFormat="1" x14ac:dyDescent="0.25">
      <c r="A36" s="8">
        <v>7</v>
      </c>
      <c r="B36" s="5">
        <v>3000</v>
      </c>
      <c r="C36" s="9" t="s">
        <v>53</v>
      </c>
      <c r="D36" s="10">
        <v>5865663</v>
      </c>
      <c r="E36" s="10">
        <v>6602.72</v>
      </c>
      <c r="F36" s="10">
        <v>5872265.7199999997</v>
      </c>
      <c r="G36" s="10">
        <v>1325800.6400000001</v>
      </c>
      <c r="H36" s="10">
        <v>1106334.18</v>
      </c>
      <c r="I36" s="10">
        <v>0</v>
      </c>
    </row>
    <row r="37" spans="1:11" s="11" customFormat="1" x14ac:dyDescent="0.25">
      <c r="A37" s="8">
        <v>7</v>
      </c>
      <c r="B37" s="5">
        <v>4000</v>
      </c>
      <c r="C37" s="9" t="s">
        <v>54</v>
      </c>
      <c r="D37" s="10">
        <v>18588</v>
      </c>
      <c r="E37" s="10">
        <v>0</v>
      </c>
      <c r="F37" s="10">
        <v>18588</v>
      </c>
      <c r="G37" s="10">
        <v>0</v>
      </c>
      <c r="H37" s="10">
        <v>0</v>
      </c>
      <c r="I37" s="10">
        <v>0</v>
      </c>
    </row>
    <row r="38" spans="1:11" s="11" customFormat="1" x14ac:dyDescent="0.25">
      <c r="A38" s="6">
        <v>7</v>
      </c>
      <c r="B38" s="5">
        <v>5000</v>
      </c>
      <c r="C38" s="9" t="s">
        <v>56</v>
      </c>
      <c r="D38" s="10">
        <v>0</v>
      </c>
      <c r="E38" s="10">
        <v>5338</v>
      </c>
      <c r="F38" s="10">
        <v>5338</v>
      </c>
      <c r="G38" s="10">
        <v>5338</v>
      </c>
      <c r="H38" s="10">
        <v>5338</v>
      </c>
      <c r="I38" s="10">
        <v>0</v>
      </c>
    </row>
    <row r="39" spans="1:11" s="11" customFormat="1" x14ac:dyDescent="0.25">
      <c r="A39" s="8">
        <v>8</v>
      </c>
      <c r="B39" s="5">
        <v>1000</v>
      </c>
      <c r="C39" s="9" t="s">
        <v>51</v>
      </c>
      <c r="D39" s="10">
        <v>11098946</v>
      </c>
      <c r="E39" s="10">
        <v>444269.69000000006</v>
      </c>
      <c r="F39" s="10">
        <v>11543215.689999999</v>
      </c>
      <c r="G39" s="10">
        <v>4846438.5200000005</v>
      </c>
      <c r="H39" s="10">
        <v>4846438.5200000005</v>
      </c>
      <c r="I39" s="10">
        <v>0</v>
      </c>
      <c r="K39" s="12"/>
    </row>
    <row r="40" spans="1:11" s="11" customFormat="1" x14ac:dyDescent="0.25">
      <c r="A40" s="8">
        <v>8</v>
      </c>
      <c r="B40" s="5">
        <v>2000</v>
      </c>
      <c r="C40" s="9" t="s">
        <v>52</v>
      </c>
      <c r="D40" s="10">
        <v>781110</v>
      </c>
      <c r="E40" s="10">
        <v>-28528.68</v>
      </c>
      <c r="F40" s="10">
        <v>752581.32000000007</v>
      </c>
      <c r="G40" s="10">
        <v>249462.52999999997</v>
      </c>
      <c r="H40" s="10">
        <v>120908.39</v>
      </c>
      <c r="I40" s="10">
        <v>0</v>
      </c>
    </row>
    <row r="41" spans="1:11" s="11" customFormat="1" x14ac:dyDescent="0.25">
      <c r="A41" s="8">
        <v>8</v>
      </c>
      <c r="B41" s="5">
        <v>3000</v>
      </c>
      <c r="C41" s="9" t="s">
        <v>53</v>
      </c>
      <c r="D41" s="10">
        <v>5865663</v>
      </c>
      <c r="E41" s="10">
        <v>26357.4</v>
      </c>
      <c r="F41" s="10">
        <v>5892020.4000000004</v>
      </c>
      <c r="G41" s="10">
        <v>2692698.9999999995</v>
      </c>
      <c r="H41" s="10">
        <v>2546677.88</v>
      </c>
      <c r="I41" s="10">
        <v>0</v>
      </c>
    </row>
    <row r="42" spans="1:11" s="11" customFormat="1" x14ac:dyDescent="0.25">
      <c r="A42" s="8">
        <v>8</v>
      </c>
      <c r="B42" s="5">
        <v>4000</v>
      </c>
      <c r="C42" s="9" t="s">
        <v>54</v>
      </c>
      <c r="D42" s="10">
        <v>18588</v>
      </c>
      <c r="E42" s="10">
        <v>0</v>
      </c>
      <c r="F42" s="10">
        <v>18588</v>
      </c>
      <c r="G42" s="10">
        <v>0</v>
      </c>
      <c r="H42" s="10">
        <v>0</v>
      </c>
      <c r="I42" s="10">
        <v>0</v>
      </c>
    </row>
    <row r="43" spans="1:11" s="11" customFormat="1" x14ac:dyDescent="0.25">
      <c r="A43" s="6">
        <v>8</v>
      </c>
      <c r="B43" s="5">
        <v>5000</v>
      </c>
      <c r="C43" s="9" t="s">
        <v>56</v>
      </c>
      <c r="D43" s="10">
        <v>0</v>
      </c>
      <c r="E43" s="10">
        <v>12505</v>
      </c>
      <c r="F43" s="10">
        <v>12505</v>
      </c>
      <c r="G43" s="10">
        <v>12504.36</v>
      </c>
      <c r="H43" s="10">
        <v>12504.36</v>
      </c>
      <c r="I43" s="10">
        <v>0</v>
      </c>
    </row>
    <row r="44" spans="1:11" s="11" customFormat="1" x14ac:dyDescent="0.25">
      <c r="A44" s="8">
        <v>9</v>
      </c>
      <c r="B44" s="5">
        <v>1000</v>
      </c>
      <c r="C44" s="9" t="s">
        <v>51</v>
      </c>
      <c r="D44" s="10">
        <v>11098946</v>
      </c>
      <c r="E44" s="10">
        <v>670252.72</v>
      </c>
      <c r="F44" s="10">
        <v>11769198.720000001</v>
      </c>
      <c r="G44" s="10">
        <v>7206394.8399999999</v>
      </c>
      <c r="H44" s="10">
        <v>7206394.8399999999</v>
      </c>
      <c r="I44" s="10">
        <v>0</v>
      </c>
      <c r="K44" s="12"/>
    </row>
    <row r="45" spans="1:11" s="11" customFormat="1" x14ac:dyDescent="0.25">
      <c r="A45" s="8">
        <v>9</v>
      </c>
      <c r="B45" s="5">
        <v>2000</v>
      </c>
      <c r="C45" s="9" t="s">
        <v>52</v>
      </c>
      <c r="D45" s="10">
        <v>781110</v>
      </c>
      <c r="E45" s="10">
        <v>-34792.68</v>
      </c>
      <c r="F45" s="10">
        <v>746317.32000000007</v>
      </c>
      <c r="G45" s="10">
        <v>320719.53000000003</v>
      </c>
      <c r="H45" s="10">
        <v>320719.53000000003</v>
      </c>
      <c r="I45" s="10">
        <v>0</v>
      </c>
    </row>
    <row r="46" spans="1:11" s="11" customFormat="1" x14ac:dyDescent="0.25">
      <c r="A46" s="8">
        <v>9</v>
      </c>
      <c r="B46" s="5">
        <v>3000</v>
      </c>
      <c r="C46" s="9" t="s">
        <v>53</v>
      </c>
      <c r="D46" s="10">
        <v>5865663</v>
      </c>
      <c r="E46" s="10">
        <v>38517.15</v>
      </c>
      <c r="F46" s="10">
        <v>5904180.1500000004</v>
      </c>
      <c r="G46" s="10">
        <v>4019838.36</v>
      </c>
      <c r="H46" s="10">
        <v>3865886.0199999996</v>
      </c>
      <c r="I46" s="10">
        <v>0</v>
      </c>
    </row>
    <row r="47" spans="1:11" s="11" customFormat="1" x14ac:dyDescent="0.25">
      <c r="A47" s="8">
        <v>9</v>
      </c>
      <c r="B47" s="5">
        <v>4000</v>
      </c>
      <c r="C47" s="9" t="s">
        <v>54</v>
      </c>
      <c r="D47" s="10">
        <v>18588</v>
      </c>
      <c r="E47" s="10">
        <v>0</v>
      </c>
      <c r="F47" s="10">
        <v>18588</v>
      </c>
      <c r="G47" s="10">
        <v>0</v>
      </c>
      <c r="H47" s="10">
        <v>0</v>
      </c>
      <c r="I47" s="10">
        <v>0</v>
      </c>
    </row>
    <row r="48" spans="1:11" s="11" customFormat="1" x14ac:dyDescent="0.25">
      <c r="A48" s="6">
        <v>9</v>
      </c>
      <c r="B48" s="5">
        <v>5000</v>
      </c>
      <c r="C48" s="9" t="s">
        <v>56</v>
      </c>
      <c r="D48" s="10">
        <v>0</v>
      </c>
      <c r="E48" s="10">
        <v>12505</v>
      </c>
      <c r="F48" s="10">
        <v>12505</v>
      </c>
      <c r="G48" s="10">
        <v>12504.36</v>
      </c>
      <c r="H48" s="10">
        <v>12504.36</v>
      </c>
      <c r="I48" s="10">
        <v>0</v>
      </c>
    </row>
    <row r="49" spans="1:11" s="11" customFormat="1" x14ac:dyDescent="0.25">
      <c r="A49" s="8">
        <v>10</v>
      </c>
      <c r="B49" s="5">
        <v>1000</v>
      </c>
      <c r="C49" s="9" t="s">
        <v>51</v>
      </c>
      <c r="D49" s="10">
        <v>11098946</v>
      </c>
      <c r="E49" s="10">
        <v>-197840.51</v>
      </c>
      <c r="F49" s="10">
        <v>10901105.49</v>
      </c>
      <c r="G49" s="10">
        <v>10580350.209999999</v>
      </c>
      <c r="H49" s="10">
        <v>10580350.209999999</v>
      </c>
      <c r="I49" s="10">
        <v>0</v>
      </c>
      <c r="K49" s="12"/>
    </row>
    <row r="50" spans="1:11" s="11" customFormat="1" x14ac:dyDescent="0.25">
      <c r="A50" s="8">
        <v>10</v>
      </c>
      <c r="B50" s="5">
        <v>2000</v>
      </c>
      <c r="C50" s="9" t="s">
        <v>52</v>
      </c>
      <c r="D50" s="10">
        <v>781110</v>
      </c>
      <c r="E50" s="10">
        <v>-21962.789999999994</v>
      </c>
      <c r="F50" s="10">
        <v>759147.21</v>
      </c>
      <c r="G50" s="10">
        <v>671736.40999999992</v>
      </c>
      <c r="H50" s="10">
        <v>611268.36</v>
      </c>
      <c r="I50" s="10">
        <v>0</v>
      </c>
    </row>
    <row r="51" spans="1:11" s="11" customFormat="1" x14ac:dyDescent="0.25">
      <c r="A51" s="8">
        <v>10</v>
      </c>
      <c r="B51" s="5">
        <v>3000</v>
      </c>
      <c r="C51" s="9" t="s">
        <v>53</v>
      </c>
      <c r="D51" s="10">
        <v>5865663</v>
      </c>
      <c r="E51" s="10">
        <v>171493.57</v>
      </c>
      <c r="F51" s="10">
        <v>6037156.5699999994</v>
      </c>
      <c r="G51" s="10">
        <v>5964437.5199999996</v>
      </c>
      <c r="H51" s="10">
        <v>5736976.5100000007</v>
      </c>
      <c r="I51" s="10">
        <v>0</v>
      </c>
    </row>
    <row r="52" spans="1:11" s="11" customFormat="1" x14ac:dyDescent="0.25">
      <c r="A52" s="8">
        <v>10</v>
      </c>
      <c r="B52" s="5">
        <v>4000</v>
      </c>
      <c r="C52" s="9" t="s">
        <v>54</v>
      </c>
      <c r="D52" s="10">
        <v>18588</v>
      </c>
      <c r="E52" s="10">
        <v>138015</v>
      </c>
      <c r="F52" s="10">
        <v>156603</v>
      </c>
      <c r="G52" s="10">
        <v>153450</v>
      </c>
      <c r="H52" s="10">
        <v>153450</v>
      </c>
      <c r="I52" s="10">
        <v>0</v>
      </c>
    </row>
    <row r="53" spans="1:11" s="11" customFormat="1" x14ac:dyDescent="0.25">
      <c r="A53" s="6">
        <v>10</v>
      </c>
      <c r="B53" s="5">
        <v>5000</v>
      </c>
      <c r="C53" s="9" t="s">
        <v>56</v>
      </c>
      <c r="D53" s="10">
        <v>0</v>
      </c>
      <c r="E53" s="10">
        <v>12505</v>
      </c>
      <c r="F53" s="10">
        <v>12505</v>
      </c>
      <c r="G53" s="10">
        <v>12504.36</v>
      </c>
      <c r="H53" s="10">
        <v>12504.36</v>
      </c>
      <c r="I53" s="10">
        <v>0</v>
      </c>
    </row>
    <row r="54" spans="1:11" s="11" customFormat="1" x14ac:dyDescent="0.25">
      <c r="A54" s="8">
        <v>11</v>
      </c>
      <c r="B54" s="5">
        <v>1000</v>
      </c>
      <c r="C54" s="9" t="s">
        <v>51</v>
      </c>
      <c r="D54" s="10">
        <v>12547893</v>
      </c>
      <c r="E54" s="10">
        <v>0</v>
      </c>
      <c r="F54" s="10">
        <v>12547893</v>
      </c>
      <c r="G54" s="10">
        <v>2336243.42</v>
      </c>
      <c r="H54" s="10">
        <v>2336243.42</v>
      </c>
      <c r="I54" s="10">
        <v>0</v>
      </c>
      <c r="K54" s="12"/>
    </row>
    <row r="55" spans="1:11" s="11" customFormat="1" x14ac:dyDescent="0.25">
      <c r="A55" s="8">
        <v>11</v>
      </c>
      <c r="B55" s="5">
        <v>2000</v>
      </c>
      <c r="C55" s="9" t="s">
        <v>52</v>
      </c>
      <c r="D55" s="10">
        <v>761230</v>
      </c>
      <c r="E55" s="10">
        <v>-28729</v>
      </c>
      <c r="F55" s="10">
        <v>732501</v>
      </c>
      <c r="G55" s="10">
        <v>47121.45</v>
      </c>
      <c r="H55" s="10">
        <v>31467.16</v>
      </c>
      <c r="I55" s="10">
        <v>0</v>
      </c>
    </row>
    <row r="56" spans="1:11" s="11" customFormat="1" x14ac:dyDescent="0.25">
      <c r="A56" s="8">
        <v>11</v>
      </c>
      <c r="B56" s="5">
        <v>3000</v>
      </c>
      <c r="C56" s="9" t="s">
        <v>53</v>
      </c>
      <c r="D56" s="10">
        <v>6022217</v>
      </c>
      <c r="E56" s="10">
        <v>557</v>
      </c>
      <c r="F56" s="10">
        <v>6022774</v>
      </c>
      <c r="G56" s="10">
        <v>1310446.01</v>
      </c>
      <c r="H56" s="10">
        <v>1226709.47</v>
      </c>
      <c r="I56" s="10">
        <v>0</v>
      </c>
    </row>
    <row r="57" spans="1:11" s="11" customFormat="1" x14ac:dyDescent="0.25">
      <c r="A57" s="8">
        <v>11</v>
      </c>
      <c r="B57" s="5">
        <v>4000</v>
      </c>
      <c r="C57" s="9" t="s">
        <v>54</v>
      </c>
      <c r="D57" s="10">
        <v>6292</v>
      </c>
      <c r="E57" s="10">
        <v>0</v>
      </c>
      <c r="F57" s="10">
        <v>6292</v>
      </c>
      <c r="G57" s="10">
        <v>0</v>
      </c>
      <c r="H57" s="10">
        <v>0</v>
      </c>
      <c r="I57" s="10">
        <v>0</v>
      </c>
    </row>
    <row r="58" spans="1:11" s="11" customFormat="1" x14ac:dyDescent="0.25">
      <c r="A58" s="6">
        <v>11</v>
      </c>
      <c r="B58" s="5">
        <v>5000</v>
      </c>
      <c r="C58" s="9" t="s">
        <v>56</v>
      </c>
      <c r="D58" s="10">
        <v>0</v>
      </c>
      <c r="E58" s="10">
        <v>28172</v>
      </c>
      <c r="F58" s="10">
        <v>28172</v>
      </c>
      <c r="G58" s="10">
        <v>0</v>
      </c>
      <c r="H58" s="10">
        <v>0</v>
      </c>
      <c r="I58" s="10">
        <v>0</v>
      </c>
    </row>
    <row r="59" spans="1:11" s="11" customFormat="1" x14ac:dyDescent="0.25">
      <c r="A59" s="8">
        <v>12</v>
      </c>
      <c r="B59" s="5">
        <v>1000</v>
      </c>
      <c r="C59" s="9" t="s">
        <v>51</v>
      </c>
      <c r="D59" s="10">
        <v>12547893</v>
      </c>
      <c r="E59" s="10">
        <v>4760.3</v>
      </c>
      <c r="F59" s="10">
        <v>12552653.300000001</v>
      </c>
      <c r="G59" s="10">
        <v>5115084.46</v>
      </c>
      <c r="H59" s="10">
        <v>5115084.46</v>
      </c>
      <c r="I59" s="10">
        <v>0</v>
      </c>
      <c r="K59" s="12"/>
    </row>
    <row r="60" spans="1:11" s="11" customFormat="1" x14ac:dyDescent="0.25">
      <c r="A60" s="8">
        <v>12</v>
      </c>
      <c r="B60" s="5">
        <v>2000</v>
      </c>
      <c r="C60" s="9" t="s">
        <v>52</v>
      </c>
      <c r="D60" s="10">
        <v>761230</v>
      </c>
      <c r="E60" s="10">
        <v>-130176.21000000002</v>
      </c>
      <c r="F60" s="10">
        <v>631053.79</v>
      </c>
      <c r="G60" s="10">
        <v>184947.78</v>
      </c>
      <c r="H60" s="10">
        <v>160092.83000000002</v>
      </c>
      <c r="I60" s="10">
        <v>0</v>
      </c>
    </row>
    <row r="61" spans="1:11" s="11" customFormat="1" x14ac:dyDescent="0.25">
      <c r="A61" s="8">
        <v>12</v>
      </c>
      <c r="B61" s="5">
        <v>3000</v>
      </c>
      <c r="C61" s="9" t="s">
        <v>53</v>
      </c>
      <c r="D61" s="10">
        <v>6022217</v>
      </c>
      <c r="E61" s="10">
        <v>2244</v>
      </c>
      <c r="F61" s="10">
        <v>6024461</v>
      </c>
      <c r="G61" s="10">
        <v>2614447.7400000002</v>
      </c>
      <c r="H61" s="10">
        <v>2332996.8999999994</v>
      </c>
      <c r="I61" s="10">
        <v>0</v>
      </c>
    </row>
    <row r="62" spans="1:11" s="11" customFormat="1" x14ac:dyDescent="0.25">
      <c r="A62" s="8">
        <v>12</v>
      </c>
      <c r="B62" s="5">
        <v>4000</v>
      </c>
      <c r="C62" s="9" t="s">
        <v>54</v>
      </c>
      <c r="D62" s="10">
        <v>6292</v>
      </c>
      <c r="E62" s="10">
        <v>0</v>
      </c>
      <c r="F62" s="10">
        <v>6292</v>
      </c>
      <c r="G62" s="10">
        <v>0</v>
      </c>
      <c r="H62" s="10">
        <v>0</v>
      </c>
      <c r="I62" s="10">
        <v>0</v>
      </c>
    </row>
    <row r="63" spans="1:11" s="11" customFormat="1" x14ac:dyDescent="0.25">
      <c r="A63" s="6">
        <v>12</v>
      </c>
      <c r="B63" s="5">
        <v>5000</v>
      </c>
      <c r="C63" s="9" t="s">
        <v>56</v>
      </c>
      <c r="D63" s="10">
        <v>0</v>
      </c>
      <c r="E63" s="10">
        <v>127932.20999999999</v>
      </c>
      <c r="F63" s="10">
        <v>127932.20999999999</v>
      </c>
      <c r="G63" s="10">
        <v>37425.94</v>
      </c>
      <c r="H63" s="10">
        <v>25471.63</v>
      </c>
      <c r="I63" s="10">
        <v>0</v>
      </c>
    </row>
    <row r="64" spans="1:11" s="11" customFormat="1" x14ac:dyDescent="0.25">
      <c r="A64" s="8">
        <v>13</v>
      </c>
      <c r="B64" s="5">
        <v>1000</v>
      </c>
      <c r="C64" s="9" t="s">
        <v>51</v>
      </c>
      <c r="D64" s="10">
        <v>12547893</v>
      </c>
      <c r="E64" s="10">
        <v>126965.49</v>
      </c>
      <c r="F64" s="10">
        <v>12674858.49</v>
      </c>
      <c r="G64" s="10">
        <v>7521144.0800000001</v>
      </c>
      <c r="H64" s="10">
        <v>7521144.0800000001</v>
      </c>
      <c r="I64" s="10">
        <v>0</v>
      </c>
      <c r="K64" s="12"/>
    </row>
    <row r="65" spans="1:11" s="11" customFormat="1" x14ac:dyDescent="0.25">
      <c r="A65" s="8">
        <v>13</v>
      </c>
      <c r="B65" s="5">
        <v>2000</v>
      </c>
      <c r="C65" s="9" t="s">
        <v>52</v>
      </c>
      <c r="D65" s="10">
        <v>761230</v>
      </c>
      <c r="E65" s="10">
        <v>-134628.70000000001</v>
      </c>
      <c r="F65" s="10">
        <v>626601.30000000005</v>
      </c>
      <c r="G65" s="10">
        <v>334706.32</v>
      </c>
      <c r="H65" s="10">
        <v>319052.03000000003</v>
      </c>
      <c r="I65" s="10">
        <v>0</v>
      </c>
    </row>
    <row r="66" spans="1:11" s="11" customFormat="1" x14ac:dyDescent="0.25">
      <c r="A66" s="8">
        <v>13</v>
      </c>
      <c r="B66" s="5">
        <v>3000</v>
      </c>
      <c r="C66" s="9" t="s">
        <v>53</v>
      </c>
      <c r="D66" s="10">
        <v>6022217</v>
      </c>
      <c r="E66" s="10">
        <v>3793.0299999999988</v>
      </c>
      <c r="F66" s="10">
        <v>6026010.0299999993</v>
      </c>
      <c r="G66" s="10">
        <v>3927855.0900000003</v>
      </c>
      <c r="H66" s="10">
        <v>3776658.73</v>
      </c>
      <c r="I66" s="10">
        <v>0</v>
      </c>
    </row>
    <row r="67" spans="1:11" s="11" customFormat="1" x14ac:dyDescent="0.25">
      <c r="A67" s="8">
        <v>13</v>
      </c>
      <c r="B67" s="5">
        <v>4000</v>
      </c>
      <c r="C67" s="9" t="s">
        <v>54</v>
      </c>
      <c r="D67" s="10">
        <v>6292</v>
      </c>
      <c r="E67" s="10">
        <v>0</v>
      </c>
      <c r="F67" s="10">
        <v>6292</v>
      </c>
      <c r="G67" s="10">
        <v>0</v>
      </c>
      <c r="H67" s="10">
        <v>0</v>
      </c>
      <c r="I67" s="10">
        <v>0</v>
      </c>
    </row>
    <row r="68" spans="1:11" s="11" customFormat="1" x14ac:dyDescent="0.25">
      <c r="A68" s="6">
        <v>13</v>
      </c>
      <c r="B68" s="5">
        <v>5000</v>
      </c>
      <c r="C68" s="9" t="s">
        <v>56</v>
      </c>
      <c r="D68" s="10">
        <v>0</v>
      </c>
      <c r="E68" s="10">
        <v>135667.9</v>
      </c>
      <c r="F68" s="10">
        <v>135667.9</v>
      </c>
      <c r="G68" s="10">
        <v>98787.9</v>
      </c>
      <c r="H68" s="10">
        <v>98787.9</v>
      </c>
      <c r="I68" s="10">
        <v>0</v>
      </c>
    </row>
    <row r="69" spans="1:11" s="11" customFormat="1" x14ac:dyDescent="0.25">
      <c r="A69" s="8">
        <v>14</v>
      </c>
      <c r="B69" s="5">
        <v>1000</v>
      </c>
      <c r="C69" s="9" t="s">
        <v>51</v>
      </c>
      <c r="D69" s="10">
        <v>12547893</v>
      </c>
      <c r="E69" s="10">
        <v>-1126986.48</v>
      </c>
      <c r="F69" s="10">
        <v>11420906.520000001</v>
      </c>
      <c r="G69" s="10">
        <v>11158085.890000001</v>
      </c>
      <c r="H69" s="10">
        <v>11158085.890000001</v>
      </c>
      <c r="I69" s="10">
        <v>0</v>
      </c>
      <c r="K69" s="12"/>
    </row>
    <row r="70" spans="1:11" s="11" customFormat="1" x14ac:dyDescent="0.25">
      <c r="A70" s="8">
        <v>14</v>
      </c>
      <c r="B70" s="5">
        <v>2000</v>
      </c>
      <c r="C70" s="9" t="s">
        <v>52</v>
      </c>
      <c r="D70" s="10">
        <v>761230</v>
      </c>
      <c r="E70" s="10">
        <v>-134538.63</v>
      </c>
      <c r="F70" s="10">
        <v>626691.37</v>
      </c>
      <c r="G70" s="10">
        <v>611367.4800000001</v>
      </c>
      <c r="H70" s="10">
        <v>550349.89000000013</v>
      </c>
      <c r="I70" s="10">
        <v>0</v>
      </c>
    </row>
    <row r="71" spans="1:11" s="11" customFormat="1" x14ac:dyDescent="0.25">
      <c r="A71" s="8">
        <v>14</v>
      </c>
      <c r="B71" s="5">
        <v>3000</v>
      </c>
      <c r="C71" s="9" t="s">
        <v>53</v>
      </c>
      <c r="D71" s="10">
        <v>6022217</v>
      </c>
      <c r="E71" s="10">
        <v>-3516.5100000000093</v>
      </c>
      <c r="F71" s="10">
        <v>6018700.4900000002</v>
      </c>
      <c r="G71" s="10">
        <v>5930578.2299999995</v>
      </c>
      <c r="H71" s="10">
        <v>5661581.9099999992</v>
      </c>
      <c r="I71" s="10">
        <v>0</v>
      </c>
    </row>
    <row r="72" spans="1:11" s="11" customFormat="1" x14ac:dyDescent="0.25">
      <c r="A72" s="8">
        <v>14</v>
      </c>
      <c r="B72" s="5">
        <v>4000</v>
      </c>
      <c r="C72" s="9" t="s">
        <v>54</v>
      </c>
      <c r="D72" s="10">
        <v>6292</v>
      </c>
      <c r="E72" s="10">
        <v>208798</v>
      </c>
      <c r="F72" s="10">
        <v>215090</v>
      </c>
      <c r="G72" s="10">
        <v>210900</v>
      </c>
      <c r="H72" s="10">
        <v>210900</v>
      </c>
      <c r="I72" s="10">
        <v>0</v>
      </c>
    </row>
    <row r="73" spans="1:11" s="11" customFormat="1" x14ac:dyDescent="0.25">
      <c r="A73" s="6">
        <v>14</v>
      </c>
      <c r="B73" s="5">
        <v>5000</v>
      </c>
      <c r="C73" s="9" t="s">
        <v>56</v>
      </c>
      <c r="D73" s="10">
        <v>0</v>
      </c>
      <c r="E73" s="10">
        <v>135667.9</v>
      </c>
      <c r="F73" s="10">
        <v>135667.9</v>
      </c>
      <c r="G73" s="10">
        <v>133350.1</v>
      </c>
      <c r="H73" s="10">
        <v>133350.1</v>
      </c>
      <c r="I73" s="10">
        <v>0</v>
      </c>
    </row>
    <row r="74" spans="1:11" s="11" customFormat="1" x14ac:dyDescent="0.25">
      <c r="A74" s="8">
        <v>15</v>
      </c>
      <c r="B74" s="5">
        <v>1000</v>
      </c>
      <c r="C74" s="9" t="s">
        <v>51</v>
      </c>
      <c r="D74" s="10">
        <v>11548321</v>
      </c>
      <c r="E74" s="10">
        <v>0</v>
      </c>
      <c r="F74" s="10">
        <v>11548321</v>
      </c>
      <c r="G74" s="10">
        <v>2427379.5700000003</v>
      </c>
      <c r="H74" s="10">
        <v>2427379.5700000003</v>
      </c>
      <c r="I74" s="10">
        <v>0</v>
      </c>
      <c r="K74" s="12"/>
    </row>
    <row r="75" spans="1:11" s="11" customFormat="1" x14ac:dyDescent="0.25">
      <c r="A75" s="8">
        <v>15</v>
      </c>
      <c r="B75" s="5">
        <v>2000</v>
      </c>
      <c r="C75" s="9" t="s">
        <v>52</v>
      </c>
      <c r="D75" s="10">
        <v>599613</v>
      </c>
      <c r="E75" s="10">
        <v>0</v>
      </c>
      <c r="F75" s="10">
        <v>599613</v>
      </c>
      <c r="G75" s="10">
        <v>48580.14</v>
      </c>
      <c r="H75" s="10">
        <v>32386.76</v>
      </c>
      <c r="I75" s="10">
        <v>0</v>
      </c>
    </row>
    <row r="76" spans="1:11" s="11" customFormat="1" x14ac:dyDescent="0.25">
      <c r="A76" s="8">
        <v>15</v>
      </c>
      <c r="B76" s="5">
        <v>3000</v>
      </c>
      <c r="C76" s="9" t="s">
        <v>53</v>
      </c>
      <c r="D76" s="10">
        <v>5842094</v>
      </c>
      <c r="E76" s="10">
        <v>0</v>
      </c>
      <c r="F76" s="10">
        <v>5842094</v>
      </c>
      <c r="G76" s="10">
        <v>1060553.75</v>
      </c>
      <c r="H76" s="10">
        <v>1007085.7199999999</v>
      </c>
      <c r="I76" s="10">
        <v>0</v>
      </c>
    </row>
    <row r="77" spans="1:11" s="11" customFormat="1" x14ac:dyDescent="0.25">
      <c r="A77" s="8">
        <v>15</v>
      </c>
      <c r="B77" s="5">
        <v>4000</v>
      </c>
      <c r="C77" s="9" t="s">
        <v>54</v>
      </c>
      <c r="D77" s="10">
        <v>28352</v>
      </c>
      <c r="E77" s="10">
        <v>0</v>
      </c>
      <c r="F77" s="10">
        <v>28352</v>
      </c>
      <c r="G77" s="10">
        <v>0</v>
      </c>
      <c r="H77" s="10">
        <v>0</v>
      </c>
      <c r="I77" s="10">
        <v>0</v>
      </c>
    </row>
    <row r="78" spans="1:11" s="11" customFormat="1" x14ac:dyDescent="0.25">
      <c r="A78" s="8">
        <v>16</v>
      </c>
      <c r="B78" s="5">
        <v>1000</v>
      </c>
      <c r="C78" s="9" t="s">
        <v>51</v>
      </c>
      <c r="D78" s="10">
        <v>11548321</v>
      </c>
      <c r="E78" s="10">
        <v>30699.03</v>
      </c>
      <c r="F78" s="10">
        <v>11579020.029999999</v>
      </c>
      <c r="G78" s="10">
        <v>5029574.2200000007</v>
      </c>
      <c r="H78" s="10">
        <v>4995879.7100000009</v>
      </c>
      <c r="I78" s="10">
        <v>0</v>
      </c>
      <c r="K78" s="12"/>
    </row>
    <row r="79" spans="1:11" s="11" customFormat="1" x14ac:dyDescent="0.25">
      <c r="A79" s="8">
        <v>16</v>
      </c>
      <c r="B79" s="5">
        <v>2000</v>
      </c>
      <c r="C79" s="9" t="s">
        <v>52</v>
      </c>
      <c r="D79" s="10">
        <v>599613</v>
      </c>
      <c r="E79" s="10">
        <v>74723.079999999958</v>
      </c>
      <c r="F79" s="10">
        <v>674336.08</v>
      </c>
      <c r="G79" s="10">
        <v>267978.8</v>
      </c>
      <c r="H79" s="10">
        <v>191940.05000000002</v>
      </c>
      <c r="I79" s="10">
        <v>0</v>
      </c>
    </row>
    <row r="80" spans="1:11" s="11" customFormat="1" x14ac:dyDescent="0.25">
      <c r="A80" s="8">
        <v>16</v>
      </c>
      <c r="B80" s="5">
        <v>3000</v>
      </c>
      <c r="C80" s="9" t="s">
        <v>53</v>
      </c>
      <c r="D80" s="10">
        <v>5842094</v>
      </c>
      <c r="E80" s="10">
        <v>-38428.89000000013</v>
      </c>
      <c r="F80" s="10">
        <v>5803665.1099999994</v>
      </c>
      <c r="G80" s="10">
        <v>2566980.6</v>
      </c>
      <c r="H80" s="10">
        <v>2429727.42</v>
      </c>
      <c r="I80" s="10">
        <v>0</v>
      </c>
    </row>
    <row r="81" spans="1:11" s="11" customFormat="1" x14ac:dyDescent="0.25">
      <c r="A81" s="8">
        <v>16</v>
      </c>
      <c r="B81" s="5">
        <v>4000</v>
      </c>
      <c r="C81" s="9" t="s">
        <v>54</v>
      </c>
      <c r="D81" s="10">
        <v>28352</v>
      </c>
      <c r="E81" s="10">
        <v>36997</v>
      </c>
      <c r="F81" s="10">
        <v>65349</v>
      </c>
      <c r="G81" s="10">
        <v>38629</v>
      </c>
      <c r="H81" s="10">
        <v>38629</v>
      </c>
      <c r="I81" s="10">
        <v>0</v>
      </c>
    </row>
    <row r="82" spans="1:11" s="11" customFormat="1" x14ac:dyDescent="0.25">
      <c r="A82" s="8">
        <v>17</v>
      </c>
      <c r="B82" s="5">
        <v>1000</v>
      </c>
      <c r="C82" s="9" t="s">
        <v>51</v>
      </c>
      <c r="D82" s="10">
        <v>11548321</v>
      </c>
      <c r="E82" s="10">
        <v>67705.179999999993</v>
      </c>
      <c r="F82" s="10">
        <v>11616026.18</v>
      </c>
      <c r="G82" s="10">
        <v>7303098.46</v>
      </c>
      <c r="H82" s="10">
        <v>7302098.46</v>
      </c>
      <c r="I82" s="10">
        <v>0</v>
      </c>
      <c r="K82" s="12"/>
    </row>
    <row r="83" spans="1:11" s="11" customFormat="1" x14ac:dyDescent="0.25">
      <c r="A83" s="8">
        <v>17</v>
      </c>
      <c r="B83" s="5">
        <v>2000</v>
      </c>
      <c r="C83" s="9" t="s">
        <v>52</v>
      </c>
      <c r="D83" s="10">
        <v>599613</v>
      </c>
      <c r="E83" s="10">
        <v>100143.61000000004</v>
      </c>
      <c r="F83" s="10">
        <v>699756.6100000001</v>
      </c>
      <c r="G83" s="10">
        <v>460283.94</v>
      </c>
      <c r="H83" s="10">
        <v>379947.63</v>
      </c>
      <c r="I83" s="10">
        <v>0</v>
      </c>
    </row>
    <row r="84" spans="1:11" s="11" customFormat="1" x14ac:dyDescent="0.25">
      <c r="A84" s="8">
        <v>17</v>
      </c>
      <c r="B84" s="5">
        <v>3000</v>
      </c>
      <c r="C84" s="9" t="s">
        <v>53</v>
      </c>
      <c r="D84" s="10">
        <v>5842094</v>
      </c>
      <c r="E84" s="10">
        <v>-67729.129999999888</v>
      </c>
      <c r="F84" s="10">
        <v>5774364.8700000001</v>
      </c>
      <c r="G84" s="10">
        <v>3927039.59</v>
      </c>
      <c r="H84" s="10">
        <v>3878017.03</v>
      </c>
      <c r="I84" s="10">
        <v>0</v>
      </c>
    </row>
    <row r="85" spans="1:11" s="11" customFormat="1" x14ac:dyDescent="0.25">
      <c r="A85" s="8">
        <v>17</v>
      </c>
      <c r="B85" s="5">
        <v>4000</v>
      </c>
      <c r="C85" s="9" t="s">
        <v>54</v>
      </c>
      <c r="D85" s="10">
        <v>28352</v>
      </c>
      <c r="E85" s="10">
        <v>36997</v>
      </c>
      <c r="F85" s="10">
        <v>65349</v>
      </c>
      <c r="G85" s="10">
        <v>38629</v>
      </c>
      <c r="H85" s="10">
        <v>38629</v>
      </c>
      <c r="I85" s="10">
        <v>0</v>
      </c>
    </row>
    <row r="86" spans="1:11" s="11" customFormat="1" x14ac:dyDescent="0.25">
      <c r="A86" s="8">
        <v>17</v>
      </c>
      <c r="B86" s="5">
        <v>5000</v>
      </c>
      <c r="C86" s="9" t="s">
        <v>56</v>
      </c>
      <c r="D86" s="10">
        <v>0</v>
      </c>
      <c r="E86" s="10">
        <v>3875</v>
      </c>
      <c r="F86" s="10">
        <v>3875</v>
      </c>
      <c r="G86" s="10">
        <v>3874.4</v>
      </c>
      <c r="H86" s="10">
        <v>0</v>
      </c>
      <c r="I86" s="10">
        <v>0</v>
      </c>
    </row>
    <row r="87" spans="1:11" s="11" customFormat="1" x14ac:dyDescent="0.25">
      <c r="A87" s="8">
        <v>18</v>
      </c>
      <c r="B87" s="5">
        <v>1000</v>
      </c>
      <c r="C87" s="9" t="s">
        <v>51</v>
      </c>
      <c r="D87" s="10">
        <v>11548321</v>
      </c>
      <c r="E87" s="10">
        <v>185658.56</v>
      </c>
      <c r="F87" s="10">
        <v>11733979.560000001</v>
      </c>
      <c r="G87" s="10">
        <v>10616928.399999999</v>
      </c>
      <c r="H87" s="10">
        <v>10616928.399999999</v>
      </c>
      <c r="I87" s="10">
        <v>0</v>
      </c>
      <c r="K87" s="12"/>
    </row>
    <row r="88" spans="1:11" s="11" customFormat="1" x14ac:dyDescent="0.25">
      <c r="A88" s="8">
        <v>18</v>
      </c>
      <c r="B88" s="5">
        <v>2000</v>
      </c>
      <c r="C88" s="9" t="s">
        <v>52</v>
      </c>
      <c r="D88" s="10">
        <v>599613</v>
      </c>
      <c r="E88" s="10">
        <v>323404.28000000003</v>
      </c>
      <c r="F88" s="10">
        <v>923017.28</v>
      </c>
      <c r="G88" s="10">
        <v>916098.34000000008</v>
      </c>
      <c r="H88" s="10">
        <v>914729.54000000015</v>
      </c>
      <c r="I88" s="10">
        <v>0</v>
      </c>
    </row>
    <row r="89" spans="1:11" s="11" customFormat="1" x14ac:dyDescent="0.25">
      <c r="A89" s="8">
        <v>18</v>
      </c>
      <c r="B89" s="5">
        <v>3000</v>
      </c>
      <c r="C89" s="9" t="s">
        <v>53</v>
      </c>
      <c r="D89" s="10">
        <v>5842094</v>
      </c>
      <c r="E89" s="10">
        <v>-59760.430000000633</v>
      </c>
      <c r="F89" s="10">
        <v>5782333.5699999994</v>
      </c>
      <c r="G89" s="10">
        <v>5760383.6899999995</v>
      </c>
      <c r="H89" s="10">
        <v>5638794.959999999</v>
      </c>
      <c r="I89" s="10">
        <v>0</v>
      </c>
    </row>
    <row r="90" spans="1:11" s="11" customFormat="1" x14ac:dyDescent="0.25">
      <c r="A90" s="8">
        <v>18</v>
      </c>
      <c r="B90" s="5">
        <v>4000</v>
      </c>
      <c r="C90" s="9" t="s">
        <v>54</v>
      </c>
      <c r="D90" s="10">
        <v>28352</v>
      </c>
      <c r="E90" s="10">
        <v>318380</v>
      </c>
      <c r="F90" s="10">
        <v>346732</v>
      </c>
      <c r="G90" s="10">
        <v>345222</v>
      </c>
      <c r="H90" s="10">
        <v>345222</v>
      </c>
      <c r="I90" s="10">
        <v>0</v>
      </c>
    </row>
    <row r="91" spans="1:11" s="11" customFormat="1" x14ac:dyDescent="0.25">
      <c r="A91" s="8">
        <v>18</v>
      </c>
      <c r="B91" s="5">
        <v>5000</v>
      </c>
      <c r="C91" s="9" t="s">
        <v>56</v>
      </c>
      <c r="D91" s="10">
        <v>0</v>
      </c>
      <c r="E91" s="10">
        <v>3875</v>
      </c>
      <c r="F91" s="10">
        <v>3875</v>
      </c>
      <c r="G91" s="10">
        <v>3874.4</v>
      </c>
      <c r="H91" s="10">
        <v>3874.4</v>
      </c>
      <c r="I91" s="10">
        <v>0</v>
      </c>
    </row>
    <row r="92" spans="1:11" s="11" customFormat="1" x14ac:dyDescent="0.25">
      <c r="A92" s="8">
        <v>19</v>
      </c>
      <c r="B92" s="5">
        <v>1000</v>
      </c>
      <c r="C92" s="9" t="s">
        <v>51</v>
      </c>
      <c r="D92" s="10">
        <v>11573292</v>
      </c>
      <c r="E92" s="10">
        <v>58130.95</v>
      </c>
      <c r="F92" s="10">
        <v>11631422.949999999</v>
      </c>
      <c r="G92" s="10">
        <v>2387445.27</v>
      </c>
      <c r="H92" s="10">
        <v>2387445.27</v>
      </c>
      <c r="I92" s="10">
        <v>0</v>
      </c>
      <c r="K92" s="12"/>
    </row>
    <row r="93" spans="1:11" s="11" customFormat="1" x14ac:dyDescent="0.25">
      <c r="A93" s="8">
        <v>19</v>
      </c>
      <c r="B93" s="5">
        <v>2000</v>
      </c>
      <c r="C93" s="9" t="s">
        <v>52</v>
      </c>
      <c r="D93" s="10">
        <v>558193</v>
      </c>
      <c r="E93" s="10">
        <v>18574.36</v>
      </c>
      <c r="F93" s="10">
        <v>576767.36</v>
      </c>
      <c r="G93" s="10">
        <v>109662.40000000001</v>
      </c>
      <c r="H93" s="10">
        <v>56534.36</v>
      </c>
      <c r="I93" s="10">
        <v>0</v>
      </c>
    </row>
    <row r="94" spans="1:11" s="11" customFormat="1" x14ac:dyDescent="0.25">
      <c r="A94" s="8">
        <v>19</v>
      </c>
      <c r="B94" s="5">
        <v>3000</v>
      </c>
      <c r="C94" s="9" t="s">
        <v>53</v>
      </c>
      <c r="D94" s="10">
        <v>5880478</v>
      </c>
      <c r="E94" s="10">
        <v>-18594.28</v>
      </c>
      <c r="F94" s="10">
        <v>5861883.7199999997</v>
      </c>
      <c r="G94" s="10">
        <v>1317174.43</v>
      </c>
      <c r="H94" s="10">
        <v>1233038.1099999999</v>
      </c>
      <c r="I94" s="10">
        <v>0</v>
      </c>
    </row>
    <row r="95" spans="1:11" s="11" customFormat="1" x14ac:dyDescent="0.25">
      <c r="A95" s="8">
        <v>19</v>
      </c>
      <c r="B95" s="5">
        <v>4000</v>
      </c>
      <c r="C95" s="9" t="s">
        <v>54</v>
      </c>
      <c r="D95" s="10">
        <v>28472</v>
      </c>
      <c r="E95" s="10">
        <v>0</v>
      </c>
      <c r="F95" s="10">
        <v>28472</v>
      </c>
      <c r="G95" s="10">
        <v>0</v>
      </c>
      <c r="H95" s="10">
        <v>0</v>
      </c>
      <c r="I95" s="10">
        <v>0</v>
      </c>
    </row>
    <row r="96" spans="1:11" s="11" customFormat="1" x14ac:dyDescent="0.25">
      <c r="A96" s="8">
        <v>20</v>
      </c>
      <c r="B96" s="5">
        <v>1000</v>
      </c>
      <c r="C96" s="9" t="s">
        <v>51</v>
      </c>
      <c r="D96" s="10">
        <v>11573292</v>
      </c>
      <c r="E96" s="10">
        <v>106494.1</v>
      </c>
      <c r="F96" s="10">
        <v>11679786.1</v>
      </c>
      <c r="G96" s="10">
        <v>5062581.6099999994</v>
      </c>
      <c r="H96" s="10">
        <v>5062581.6100000003</v>
      </c>
      <c r="I96" s="10">
        <v>0</v>
      </c>
      <c r="K96" s="12"/>
    </row>
    <row r="97" spans="1:11" s="11" customFormat="1" x14ac:dyDescent="0.25">
      <c r="A97" s="8">
        <v>20</v>
      </c>
      <c r="B97" s="5">
        <v>2000</v>
      </c>
      <c r="C97" s="9" t="s">
        <v>52</v>
      </c>
      <c r="D97" s="10">
        <v>558193</v>
      </c>
      <c r="E97" s="10">
        <v>52209.139999999985</v>
      </c>
      <c r="F97" s="10">
        <v>610402.14</v>
      </c>
      <c r="G97" s="10">
        <v>305575.94</v>
      </c>
      <c r="H97" s="10">
        <v>305575.94000000006</v>
      </c>
      <c r="I97" s="10">
        <v>0</v>
      </c>
    </row>
    <row r="98" spans="1:11" s="11" customFormat="1" x14ac:dyDescent="0.25">
      <c r="A98" s="8">
        <v>20</v>
      </c>
      <c r="B98" s="5">
        <v>3000</v>
      </c>
      <c r="C98" s="9" t="s">
        <v>53</v>
      </c>
      <c r="D98" s="10">
        <v>5880478</v>
      </c>
      <c r="E98" s="10">
        <v>-52243.409999999974</v>
      </c>
      <c r="F98" s="10">
        <v>5828234.5899999999</v>
      </c>
      <c r="G98" s="10">
        <v>2628883.48</v>
      </c>
      <c r="H98" s="10">
        <v>2603134.1399999992</v>
      </c>
      <c r="I98" s="10">
        <v>0</v>
      </c>
    </row>
    <row r="99" spans="1:11" s="11" customFormat="1" x14ac:dyDescent="0.25">
      <c r="A99" s="8">
        <v>20</v>
      </c>
      <c r="B99" s="5">
        <v>4000</v>
      </c>
      <c r="C99" s="9" t="s">
        <v>54</v>
      </c>
      <c r="D99" s="10">
        <v>28472</v>
      </c>
      <c r="E99" s="10">
        <v>0</v>
      </c>
      <c r="F99" s="10">
        <v>28472</v>
      </c>
      <c r="G99" s="10">
        <v>0</v>
      </c>
      <c r="H99" s="10">
        <v>0</v>
      </c>
      <c r="I99" s="10">
        <v>0</v>
      </c>
    </row>
    <row r="100" spans="1:11" s="11" customFormat="1" x14ac:dyDescent="0.25">
      <c r="A100" s="8">
        <v>21</v>
      </c>
      <c r="B100" s="5">
        <v>1000</v>
      </c>
      <c r="C100" s="9" t="s">
        <v>51</v>
      </c>
      <c r="D100" s="10">
        <v>11573292</v>
      </c>
      <c r="E100" s="10">
        <v>510240.65000000008</v>
      </c>
      <c r="F100" s="10">
        <v>12083532.65</v>
      </c>
      <c r="G100" s="10">
        <v>7417345.8399999999</v>
      </c>
      <c r="H100" s="10">
        <v>7417345.8399999999</v>
      </c>
      <c r="I100" s="10">
        <v>0</v>
      </c>
      <c r="K100" s="12"/>
    </row>
    <row r="101" spans="1:11" s="11" customFormat="1" x14ac:dyDescent="0.25">
      <c r="A101" s="8">
        <v>21</v>
      </c>
      <c r="B101" s="5">
        <v>2000</v>
      </c>
      <c r="C101" s="9" t="s">
        <v>52</v>
      </c>
      <c r="D101" s="10">
        <v>558193</v>
      </c>
      <c r="E101" s="10">
        <v>65315.379999999976</v>
      </c>
      <c r="F101" s="10">
        <v>623508.38</v>
      </c>
      <c r="G101" s="10">
        <v>431785.99000000005</v>
      </c>
      <c r="H101" s="10">
        <v>415089.71</v>
      </c>
      <c r="I101" s="10">
        <v>0</v>
      </c>
    </row>
    <row r="102" spans="1:11" s="11" customFormat="1" x14ac:dyDescent="0.25">
      <c r="A102" s="8">
        <v>21</v>
      </c>
      <c r="B102" s="5">
        <v>3000</v>
      </c>
      <c r="C102" s="9" t="s">
        <v>53</v>
      </c>
      <c r="D102" s="10">
        <v>5880478</v>
      </c>
      <c r="E102" s="10">
        <v>-55220.530000000028</v>
      </c>
      <c r="F102" s="10">
        <v>5825257.4699999997</v>
      </c>
      <c r="G102" s="10">
        <v>3940172.79</v>
      </c>
      <c r="H102" s="10">
        <v>3916627.9499999997</v>
      </c>
      <c r="I102" s="10">
        <v>0</v>
      </c>
    </row>
    <row r="103" spans="1:11" s="11" customFormat="1" x14ac:dyDescent="0.25">
      <c r="A103" s="8">
        <v>21</v>
      </c>
      <c r="B103" s="5">
        <v>4000</v>
      </c>
      <c r="C103" s="9" t="s">
        <v>54</v>
      </c>
      <c r="D103" s="10">
        <v>28472</v>
      </c>
      <c r="E103" s="10">
        <v>0</v>
      </c>
      <c r="F103" s="10">
        <v>28472</v>
      </c>
      <c r="G103" s="10">
        <v>0</v>
      </c>
      <c r="H103" s="10">
        <v>0</v>
      </c>
      <c r="I103" s="10">
        <v>0</v>
      </c>
    </row>
    <row r="104" spans="1:11" s="11" customFormat="1" x14ac:dyDescent="0.25">
      <c r="A104" s="8">
        <v>22</v>
      </c>
      <c r="B104" s="5">
        <v>1000</v>
      </c>
      <c r="C104" s="9" t="s">
        <v>51</v>
      </c>
      <c r="D104" s="10">
        <v>11573292</v>
      </c>
      <c r="E104" s="10">
        <v>359180.24000000046</v>
      </c>
      <c r="F104" s="10">
        <v>11932472.240000002</v>
      </c>
      <c r="G104" s="10">
        <v>10663810.73</v>
      </c>
      <c r="H104" s="10">
        <v>10663810.73</v>
      </c>
      <c r="I104" s="10">
        <v>0</v>
      </c>
      <c r="K104" s="12"/>
    </row>
    <row r="105" spans="1:11" s="11" customFormat="1" x14ac:dyDescent="0.25">
      <c r="A105" s="8">
        <v>22</v>
      </c>
      <c r="B105" s="5">
        <v>2000</v>
      </c>
      <c r="C105" s="9" t="s">
        <v>52</v>
      </c>
      <c r="D105" s="10">
        <v>558193</v>
      </c>
      <c r="E105" s="10">
        <v>264457.63000000006</v>
      </c>
      <c r="F105" s="10">
        <v>822650.62999999989</v>
      </c>
      <c r="G105" s="10">
        <v>814433.52999999991</v>
      </c>
      <c r="H105" s="10">
        <v>814433.52999999991</v>
      </c>
      <c r="I105" s="10">
        <v>0</v>
      </c>
    </row>
    <row r="106" spans="1:11" s="11" customFormat="1" x14ac:dyDescent="0.25">
      <c r="A106" s="8">
        <v>22</v>
      </c>
      <c r="B106" s="5">
        <v>3000</v>
      </c>
      <c r="C106" s="9" t="s">
        <v>53</v>
      </c>
      <c r="D106" s="10">
        <v>5880478</v>
      </c>
      <c r="E106" s="10">
        <v>361925.62000000023</v>
      </c>
      <c r="F106" s="10">
        <v>6242403.6200000001</v>
      </c>
      <c r="G106" s="10">
        <v>6200988.6400000006</v>
      </c>
      <c r="H106" s="10">
        <v>6200988.6400000006</v>
      </c>
      <c r="I106" s="10">
        <v>0</v>
      </c>
    </row>
    <row r="107" spans="1:11" s="11" customFormat="1" x14ac:dyDescent="0.25">
      <c r="A107" s="8">
        <v>22</v>
      </c>
      <c r="B107" s="5">
        <v>4000</v>
      </c>
      <c r="C107" s="9" t="s">
        <v>54</v>
      </c>
      <c r="D107" s="10">
        <v>28472</v>
      </c>
      <c r="E107" s="10">
        <v>0</v>
      </c>
      <c r="F107" s="10">
        <v>28472</v>
      </c>
      <c r="G107" s="10">
        <v>0</v>
      </c>
      <c r="H107" s="10">
        <v>0</v>
      </c>
      <c r="I107" s="10">
        <v>0</v>
      </c>
    </row>
    <row r="108" spans="1:11" x14ac:dyDescent="0.25">
      <c r="A108" s="8">
        <v>22</v>
      </c>
      <c r="B108" s="5">
        <v>5000</v>
      </c>
      <c r="C108" s="9" t="s">
        <v>56</v>
      </c>
      <c r="D108" s="10">
        <v>0</v>
      </c>
      <c r="E108" s="10">
        <v>24360</v>
      </c>
      <c r="F108" s="10">
        <v>24360</v>
      </c>
      <c r="G108" s="10">
        <v>24360</v>
      </c>
      <c r="H108" s="10">
        <v>24360</v>
      </c>
      <c r="I108" s="1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2018-06-01T18:20:17Z</dcterms:created>
  <dcterms:modified xsi:type="dcterms:W3CDTF">2020-01-29T18:14:57Z</dcterms:modified>
</cp:coreProperties>
</file>